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3765" windowWidth="26565" windowHeight="11040" tabRatio="391" activeTab="4"/>
  </bookViews>
  <sheets>
    <sheet name="2012 Cruise Stats &amp; Summary" sheetId="1" r:id="rId1"/>
    <sheet name="Data Mgmt Notes" sheetId="2" r:id="rId2"/>
    <sheet name="EX1201" sheetId="3" r:id="rId3"/>
    <sheet name="EX1202 L3" sheetId="4" r:id="rId4"/>
    <sheet name="EX1205L2" sheetId="5" r:id="rId5"/>
  </sheets>
  <definedNames/>
  <calcPr fullCalcOnLoad="1"/>
</workbook>
</file>

<file path=xl/sharedStrings.xml><?xml version="1.0" encoding="utf-8"?>
<sst xmlns="http://schemas.openxmlformats.org/spreadsheetml/2006/main" count="12586" uniqueCount="3664">
  <si>
    <t>Naming convention: CruiseID_SubsurveyArea_Year_JD_RawFileName.txt</t>
  </si>
  <si>
    <t>Sub-survey Area Name (Base surface)</t>
  </si>
  <si>
    <t>Notes</t>
  </si>
  <si>
    <t>Field Processed</t>
  </si>
  <si>
    <t>Raw EM302 file name (GetFileListBottom)</t>
  </si>
  <si>
    <t>File list from Cruise Log / Report</t>
  </si>
  <si>
    <t>Level 0 file size (bytes)</t>
  </si>
  <si>
    <t>ML</t>
  </si>
  <si>
    <t>Level 1 File sizes (Bytes)</t>
  </si>
  <si>
    <t>Level 0</t>
  </si>
  <si>
    <t>Submitted to NCDDC (Date)</t>
  </si>
  <si>
    <t>Cruise log files that are missing from level 0 data</t>
  </si>
  <si>
    <t>Level 0 files that are missing from cruise log files</t>
  </si>
  <si>
    <t>Cruise End Date</t>
  </si>
  <si>
    <t>Cruise Start Date</t>
  </si>
  <si>
    <t>IOCM Processing Time (hrs)</t>
  </si>
  <si>
    <t>Dates</t>
  </si>
  <si>
    <t xml:space="preserve">From </t>
  </si>
  <si>
    <t>Code</t>
  </si>
  <si>
    <t>Geotiff</t>
  </si>
  <si>
    <t>Map sheet</t>
  </si>
  <si>
    <t>MB Exported to ASCII (by grid)</t>
  </si>
  <si>
    <t>Cleaned MB Exported to ASCII (by line)</t>
  </si>
  <si>
    <t>Comments</t>
  </si>
  <si>
    <t>LEVEL 1</t>
  </si>
  <si>
    <t>LEVEL 2</t>
  </si>
  <si>
    <t>LEVEL 0</t>
  </si>
  <si>
    <t>These are grids of all cleaned files that we would like to present as good data. Every raw data file does not need to be incorporated into a grid.</t>
  </si>
  <si>
    <t>.all files</t>
  </si>
  <si>
    <t>.txt files</t>
  </si>
  <si>
    <t>This is an ASCII export for each line after it is cleaned. These data are not gridded before the ASCII export. The ASCII export should contain every sounding that was deemed acceptable by the editing/cleaning process.</t>
  </si>
  <si>
    <t>LEVEL 1                     (enter file name)</t>
  </si>
  <si>
    <t>LEVEL 2                                                                       (enter file name)</t>
  </si>
  <si>
    <t>Cruise ID</t>
  </si>
  <si>
    <t>QC/QA</t>
  </si>
  <si>
    <t>Submission to NGDC Level 0</t>
  </si>
  <si>
    <t>Submission to NGDC Level 1</t>
  </si>
  <si>
    <t>Submission to NGDC Level 2</t>
  </si>
  <si>
    <t>Cruise Number</t>
  </si>
  <si>
    <t>Cruise Name</t>
  </si>
  <si>
    <t>Geographic Info</t>
  </si>
  <si>
    <t>Level 1</t>
  </si>
  <si>
    <t>Level 2</t>
  </si>
  <si>
    <t>Geotiffs</t>
  </si>
  <si>
    <t>ASCII grid exports</t>
  </si>
  <si>
    <t>WGS84</t>
  </si>
  <si>
    <t>Date Collected (UTC)</t>
  </si>
  <si>
    <t xml:space="preserve">Attitude Editor </t>
  </si>
  <si>
    <t>Nav Editor</t>
  </si>
  <si>
    <t>Merge</t>
  </si>
  <si>
    <t>Subset Editor</t>
  </si>
  <si>
    <t xml:space="preserve">FIELD PROCESSING </t>
  </si>
  <si>
    <t>IOCM QC</t>
  </si>
  <si>
    <t>From</t>
  </si>
  <si>
    <t>To</t>
  </si>
  <si>
    <t>Weather Days</t>
  </si>
  <si>
    <t>Linear KM Mapped by EM302</t>
  </si>
  <si>
    <t>Square KM covered by EM302</t>
  </si>
  <si>
    <t>CTD Casts</t>
  </si>
  <si>
    <t>Number of MB Files</t>
  </si>
  <si>
    <t>Transit Mapping Days</t>
  </si>
  <si>
    <t>Survey Mapping Days</t>
  </si>
  <si>
    <t>Non-Mapping Days</t>
  </si>
  <si>
    <t>DNE-DOES NOT EXIST</t>
  </si>
  <si>
    <t>XBT Cast Files</t>
  </si>
  <si>
    <t>This is the raw multibeam data in Kongsberg format. These files are delivered to NCDDC completely raw, as collected.</t>
  </si>
  <si>
    <t>Fledermaus v. 7 sd object</t>
  </si>
  <si>
    <t>Exported from Fledermaus</t>
  </si>
  <si>
    <t xml:space="preserve">GoogleEarth KMZ file </t>
  </si>
  <si>
    <t>Actual Naming convention: ####_YYYYMMDD_HHMMSS_EXYY##</t>
  </si>
  <si>
    <t>Preferred Namving Convention: EXyynn[L#]_MB_yyyymmddThhmmssZ.{all,wcd}</t>
  </si>
  <si>
    <t>EXyynn[L#]_MB_yyyymmddThhmmssZ.txt</t>
  </si>
  <si>
    <t>Naming convention:  EXyynn[L#]_MB_FNL_yyyymmdd.{jpg,kml,pdf,sd,tif}</t>
  </si>
  <si>
    <t>These are exported from Fledermaus after creating SD objects from BASE surface to ASCII text file</t>
  </si>
  <si>
    <t xml:space="preserve">Made in ESRI. Should have one summary map sheet per cruise. </t>
  </si>
  <si>
    <t>AA</t>
  </si>
  <si>
    <t>Meme Lobecker</t>
  </si>
  <si>
    <t>Northern Bounding Coordinate</t>
  </si>
  <si>
    <t>Western Bounding Coordiante</t>
  </si>
  <si>
    <t>Southern Bounding Coordinate</t>
  </si>
  <si>
    <t>Eastern Bounding Coordinate</t>
  </si>
  <si>
    <t>RESTRICTED</t>
  </si>
  <si>
    <t>Swath Exit</t>
  </si>
  <si>
    <t>Zero Tide</t>
  </si>
  <si>
    <t>Gridded Cell Size (m)</t>
  </si>
  <si>
    <t>Georeference</t>
  </si>
  <si>
    <t>DNP Files require special notation in the comments column so that NCDDC knows to create the appropriate metadata.</t>
  </si>
  <si>
    <t>KMZ</t>
  </si>
  <si>
    <t>DNP - DO NOT PROCESS</t>
  </si>
  <si>
    <t xml:space="preserve">Fledermaus SD object </t>
  </si>
  <si>
    <t>Raw Bathy Data Volume (*.all only) (gb)</t>
  </si>
  <si>
    <t>ArcGrid</t>
  </si>
  <si>
    <t>.arc exported from Fledermaus</t>
  </si>
  <si>
    <t>ArcView Grid</t>
  </si>
  <si>
    <t>LEVEL 3</t>
  </si>
  <si>
    <t>AS</t>
  </si>
  <si>
    <t>Davisville, RI</t>
  </si>
  <si>
    <t>Partial Mapping Days</t>
  </si>
  <si>
    <t>2008/2009 ANNUAL TOTALS</t>
  </si>
  <si>
    <t>2010 ANNUAL TOTALS</t>
  </si>
  <si>
    <t>2012 ANNUAL TOTALS</t>
  </si>
  <si>
    <t>2011   ANNUAL TOTALS</t>
  </si>
  <si>
    <t>EX1201</t>
  </si>
  <si>
    <t>Ship Shakedown and Sonar Patch Test</t>
  </si>
  <si>
    <t>Charleston, SC</t>
  </si>
  <si>
    <t>24.7 Gb</t>
  </si>
  <si>
    <t>Alison Stone</t>
  </si>
  <si>
    <t>Anastasia Abramova</t>
  </si>
  <si>
    <t>BK</t>
  </si>
  <si>
    <t>Brian Kennedy</t>
  </si>
  <si>
    <t>ET</t>
  </si>
  <si>
    <t>Elliot Thompson</t>
  </si>
  <si>
    <t>SM</t>
  </si>
  <si>
    <t>BR</t>
  </si>
  <si>
    <t>Brendan Reser</t>
  </si>
  <si>
    <t>Samantha Martin</t>
  </si>
  <si>
    <t>02/14/2012-02/23/2012</t>
  </si>
  <si>
    <t>Davisville, RI to Charleston, SC</t>
  </si>
  <si>
    <t>0001_20120215_000309_EX1201_MB.all</t>
  </si>
  <si>
    <t>0002_20120215_001811_EX1201_MB.all</t>
  </si>
  <si>
    <t>0003_20120215_053449_EX1201_MB.all</t>
  </si>
  <si>
    <t>0004_20120215_063439_EX1201_MB.all</t>
  </si>
  <si>
    <t>0005_20120215_063509_EX1201_MB.all</t>
  </si>
  <si>
    <t>0006_20120215_083510_EX1201_MB.all</t>
  </si>
  <si>
    <t>0007_20120215_103509_EX1201_MB.all</t>
  </si>
  <si>
    <t>0008_20120215_152137_EX1201_MB.all</t>
  </si>
  <si>
    <t>0009_20120215_172143_EX1201_MB.all</t>
  </si>
  <si>
    <t>0010_20120215_205419_EX1201_MB.all</t>
  </si>
  <si>
    <t>0011_20120215_225417_EX1201_MB.all</t>
  </si>
  <si>
    <t>0012_20120216_000150_EX1201_MB.all</t>
  </si>
  <si>
    <t>0013_20120216_014354_EX1201_MB.all</t>
  </si>
  <si>
    <t>0014_20120216_042853_EX1201_MB.all</t>
  </si>
  <si>
    <t>0015_20120216_055914_EX1201_MB.all</t>
  </si>
  <si>
    <t>0016_20120216_061658_EX1201_MB.all</t>
  </si>
  <si>
    <t>0017_20120216_074645_EX1201_MB.all</t>
  </si>
  <si>
    <t>0018_20120216_084034_EX1201_MB.all</t>
  </si>
  <si>
    <t>0019_20120216_093515_EX1201_MB.all</t>
  </si>
  <si>
    <t>0020_20120216_095620_EX1201_MB.all</t>
  </si>
  <si>
    <t>0021_20120216_104800_EX1201_MB.all</t>
  </si>
  <si>
    <t>0022_20120216_112652_EX1201_MB.all</t>
  </si>
  <si>
    <t>0023_20120216_124553_EX1201_MB.all</t>
  </si>
  <si>
    <t>0024_20120216_135915_EX1201_MB.all</t>
  </si>
  <si>
    <t>0025_20120216_153936_EX1201_MB.all</t>
  </si>
  <si>
    <t>0028_20120216_155219_EX1201_MB.all</t>
  </si>
  <si>
    <t>0029_20120216_175223_EX1201_MB.all</t>
  </si>
  <si>
    <t>0030_20120216_195218_EX1201_MB.all</t>
  </si>
  <si>
    <t>0031_20120216_203038_EX1201_MB.all</t>
  </si>
  <si>
    <t>0032_20120216_203702_EX1201_MB.all</t>
  </si>
  <si>
    <t>0033_20120216_223703_EX1201_MB.all</t>
  </si>
  <si>
    <t>0034_20120217_003701_EX1201_MB.all</t>
  </si>
  <si>
    <t>0035_20120217_023701_EX1201_MB.all</t>
  </si>
  <si>
    <t>0036_20120217_043700_EX1201_MB.all</t>
  </si>
  <si>
    <t>0037_20120217_063702_EX1201_MB.all</t>
  </si>
  <si>
    <t>0038_20120217_083702_EX1201_MB.all</t>
  </si>
  <si>
    <t>0039_20120217_103701_EX1201_MB.all</t>
  </si>
  <si>
    <t>0040_20120217_123703_EX1201_MB.all</t>
  </si>
  <si>
    <t>0041_20120217_143700_EX1201_MB.all</t>
  </si>
  <si>
    <t>0042_20120217_163659_EX1201_MB.all</t>
  </si>
  <si>
    <t>0043_20120217_183659_EX1201_MB.all</t>
  </si>
  <si>
    <t>0044_20120217_203701_EX1201_MB.all</t>
  </si>
  <si>
    <t>0045_20120217_223700_EX1201_MB.all</t>
  </si>
  <si>
    <t>0046_20120218_003700_EX1201_MB.all</t>
  </si>
  <si>
    <t>0047_20120218_023659_EX1201_MB.all</t>
  </si>
  <si>
    <t>0048_20120218_043701_EX1201_MB.all</t>
  </si>
  <si>
    <t>0049_20120218_063658_EX1201_MB.all</t>
  </si>
  <si>
    <t>0050_20120218_083659_EX1201_MB.all</t>
  </si>
  <si>
    <t>0051_20120218_103658_EX1201_MB.all</t>
  </si>
  <si>
    <t>0052_20120218_123701_EX1201_MB.all</t>
  </si>
  <si>
    <t>0053_20120218_143703_EX1201_MB.all</t>
  </si>
  <si>
    <t>0054_20120218_163659_EX1201_MB.all</t>
  </si>
  <si>
    <t>0055_20120218_183700_EX1201_MB.all</t>
  </si>
  <si>
    <t>0056_20120218_203658_EX1201_MB.all</t>
  </si>
  <si>
    <t>0057_20120218_223703_EX1201_MB.all</t>
  </si>
  <si>
    <t>0058_20120219_003658_EX1201_MB.all</t>
  </si>
  <si>
    <t>0059_20120219_023700_EX1201_MB.all</t>
  </si>
  <si>
    <t>0060_20120219_043657_EX1201_MB.all</t>
  </si>
  <si>
    <t>0061_20120219_063659_EX1201_MB.all</t>
  </si>
  <si>
    <t>0062_20120219_083659_EX1201_MB.all</t>
  </si>
  <si>
    <t>0063_20120219_103702_EX1201_MB.all</t>
  </si>
  <si>
    <t>0064_20120219_123703_EX1201_MB.all</t>
  </si>
  <si>
    <t>0065_20120219_143702_EX1201_MB.all</t>
  </si>
  <si>
    <t>0066_20120219_163702_EX1201_MB.all</t>
  </si>
  <si>
    <t>0067_20120219_183701_EX1201_MB.all</t>
  </si>
  <si>
    <t>0068_20120219_203701_EX1201_MB.all</t>
  </si>
  <si>
    <t>0069_20120219_223701_EX1201_MB.all</t>
  </si>
  <si>
    <t>0070_20120220_003659_EX1201_MB.all</t>
  </si>
  <si>
    <t>0071_20120220_023700_EX1201_MB.all</t>
  </si>
  <si>
    <t>0072_20120220_044613_EX1201_MB.all</t>
  </si>
  <si>
    <t>0073_20120220_064611_EX1201_MB.all</t>
  </si>
  <si>
    <t>0074_20120220_084611_EX1201_MB.all</t>
  </si>
  <si>
    <t>0075_20120220_104611_EX1201_MB.all</t>
  </si>
  <si>
    <t>0076_20120220_124610_EX1201_MB.all</t>
  </si>
  <si>
    <t>0077_20120220_144610_EX1201_MB.all</t>
  </si>
  <si>
    <t>0078_20120220_164611_EX1201_MB.all</t>
  </si>
  <si>
    <t>0079_20120220_184613_EX1201_MB.all</t>
  </si>
  <si>
    <t>0080_20120220_204613_EX1201_MB.all</t>
  </si>
  <si>
    <t>0081_20120220_224611_EX1201_MB.all</t>
  </si>
  <si>
    <t>0082_20120221_004611_EX1201_MB.all</t>
  </si>
  <si>
    <t>0083_20120221_024609_EX1201_MB.all</t>
  </si>
  <si>
    <t>0084_20120221_044608_EX1201_MB.all</t>
  </si>
  <si>
    <t>0085_20120221_064608_EX1201_MB.all</t>
  </si>
  <si>
    <t>0086_20120221_084609_EX1201_MB.all</t>
  </si>
  <si>
    <t>0087_20120221_104608_EX1201_MB.all</t>
  </si>
  <si>
    <t>0088_20120221_124612_EX1201_MB.all</t>
  </si>
  <si>
    <t>0089_20120221_144609_EX1201_MB.all</t>
  </si>
  <si>
    <t>0090_20120221_164608_EX1201_MB.all</t>
  </si>
  <si>
    <t>0091_20120221_184613_EX1201_MB.all</t>
  </si>
  <si>
    <t>0092_20120221_204609_EX1201_MB.all</t>
  </si>
  <si>
    <t>0093_20120221_224611_EX1201_MB.all</t>
  </si>
  <si>
    <t>0094_20120222_004611_EX1201_MB.all</t>
  </si>
  <si>
    <t>0095_20120222_024612_EX1201_MB.all</t>
  </si>
  <si>
    <t>0096_20120222_044609_EX1201_MB.all</t>
  </si>
  <si>
    <t>0097_20120222_064607_EX1201_MB.all</t>
  </si>
  <si>
    <t>0098_20120222_084610_EX1201_MB.all</t>
  </si>
  <si>
    <t>0099_20120222_104608_EX1201_MB.all</t>
  </si>
  <si>
    <t>0100_20120222_124610_EX1201_MB.all</t>
  </si>
  <si>
    <t>0101_20120222_144609_EX1201_MB.all</t>
  </si>
  <si>
    <t>0102_20120222_164607_EX1201_MB.all</t>
  </si>
  <si>
    <t>0103_20120222_184608_EX1201_MB.all</t>
  </si>
  <si>
    <t>0104_20120222_204607_EX1201_MB.all</t>
  </si>
  <si>
    <t>0105_20120222_224607_EX1201_MB.all</t>
  </si>
  <si>
    <t>0106_20120223_004607_EX1201_MB.all</t>
  </si>
  <si>
    <t>DNE</t>
  </si>
  <si>
    <t>LINE 4  DNP</t>
  </si>
  <si>
    <t>LINE 26 DNE</t>
  </si>
  <si>
    <t>sound velocity data artifact - shallow water</t>
  </si>
  <si>
    <t>Nav sawtooth pattern, time 02:44:51</t>
  </si>
  <si>
    <t xml:space="preserve">Line boundries are unable due to CARIS upgrade issuue </t>
  </si>
  <si>
    <t xml:space="preserve">"ribbon" patterm at 40-19-16.8 070-16-29.64, Line boundries are unable due to CARIS upgrade issue </t>
  </si>
  <si>
    <t xml:space="preserve">Line boundries are unable due to CARIS upgrade issue </t>
  </si>
  <si>
    <t>START OF PATCH TEST - TIMING/PITCH LINE 1</t>
  </si>
  <si>
    <t>CONTINUATION OF TIMING/PITCH LINE 1 (SIS WAS ON AUTO LINE CONTINUE)</t>
  </si>
  <si>
    <t>No data in file, deleted from Caris HDCS data</t>
  </si>
  <si>
    <t>SVP issues b/t 0037 and 0038 (subset)</t>
  </si>
  <si>
    <t>spike in course at 19:38</t>
  </si>
  <si>
    <t>Entire NAV = sawtooth</t>
  </si>
  <si>
    <t>First 1/3 sawtooth</t>
  </si>
  <si>
    <t>Dropped ping(s) noticed on file change between lines 0064 and 0065</t>
  </si>
  <si>
    <t>Dropped ping(s) noticed on file change between lines 0065 and 0066</t>
  </si>
  <si>
    <t>Dropped ping(s) noticed on file change between lines 0066 and 0067</t>
  </si>
  <si>
    <t>Dropped ping(s) noticed on file change between lines 0067 and 0068</t>
  </si>
  <si>
    <t>Dropped ping(s) noticed on file change between lines 0068 and 0069</t>
  </si>
  <si>
    <t>Lost bottom often</t>
  </si>
  <si>
    <t>NAV sawtooth pattern, time 09:59:24</t>
  </si>
  <si>
    <t>Sawtooth pattern across entire NAV line</t>
  </si>
  <si>
    <t>Consistent NAV sawtooth pattern at beginning of line.  Sporatic through remainder</t>
  </si>
  <si>
    <t>Sporatic Sawtooth jaggedness</t>
  </si>
  <si>
    <t>DNP</t>
  </si>
  <si>
    <t>071-24-20.79W</t>
  </si>
  <si>
    <t>41-03-52.71N</t>
  </si>
  <si>
    <t>071-23-06.51W</t>
  </si>
  <si>
    <t>41-05-03.28N</t>
  </si>
  <si>
    <t>071-22-18.05W</t>
  </si>
  <si>
    <t>40-34-07.71N</t>
  </si>
  <si>
    <t>070-31-23.53W</t>
  </si>
  <si>
    <t>41-03-09.58N</t>
  </si>
  <si>
    <t>070-31-40.60W</t>
  </si>
  <si>
    <t>40-26-48.67N</t>
  </si>
  <si>
    <t>070-25-42.73W</t>
  </si>
  <si>
    <t>40-34-14.83N</t>
  </si>
  <si>
    <t>070-07-12.73W</t>
  </si>
  <si>
    <t>40-06-16.10N</t>
  </si>
  <si>
    <t>069-47-17.62W</t>
  </si>
  <si>
    <t>40-15-22.41N</t>
  </si>
  <si>
    <t>069-47-29.40W</t>
  </si>
  <si>
    <t>39-56-26.63N</t>
  </si>
  <si>
    <t>069-35-56.77W</t>
  </si>
  <si>
    <t>40-06-36.01N</t>
  </si>
  <si>
    <t>069-38-15.17W</t>
  </si>
  <si>
    <t>39-48-02.38N</t>
  </si>
  <si>
    <t>069-32-46.93W</t>
  </si>
  <si>
    <t>39-56-45.94N</t>
  </si>
  <si>
    <t>069-37-06.54W</t>
  </si>
  <si>
    <t>39-43-17.99N</t>
  </si>
  <si>
    <t>069-31-32.76W</t>
  </si>
  <si>
    <t>39-49-06.99N</t>
  </si>
  <si>
    <t>069-37-32.12W</t>
  </si>
  <si>
    <t>39-43-44.98N</t>
  </si>
  <si>
    <t>069-31-21.07W</t>
  </si>
  <si>
    <t>39-52-24.98N</t>
  </si>
  <si>
    <t>069-38-24.56W</t>
  </si>
  <si>
    <t>39-52-10.07N</t>
  </si>
  <si>
    <t>069-34-04.51W</t>
  </si>
  <si>
    <t>39-57-33.58N</t>
  </si>
  <si>
    <t>069-38-17.27W</t>
  </si>
  <si>
    <t>39-42-15.20N</t>
  </si>
  <si>
    <t>069-31-18.36W</t>
  </si>
  <si>
    <t>39-56-44.96N</t>
  </si>
  <si>
    <t>069-38-17.59W</t>
  </si>
  <si>
    <t>39-43-45.88N</t>
  </si>
  <si>
    <t>069-31-24.16W</t>
  </si>
  <si>
    <t>39-56-26.83N</t>
  </si>
  <si>
    <t>069-37-24.43W</t>
  </si>
  <si>
    <t>39-44-38.69N</t>
  </si>
  <si>
    <t>069-30-25.08W</t>
  </si>
  <si>
    <t>39-56-48.67N</t>
  </si>
  <si>
    <t>069-37-11.73W</t>
  </si>
  <si>
    <t>39-42-34.02N</t>
  </si>
  <si>
    <t>069-30-21.35W</t>
  </si>
  <si>
    <t>39-46-16.09N</t>
  </si>
  <si>
    <t>069-38-54.99W</t>
  </si>
  <si>
    <t>39-44-27.57N</t>
  </si>
  <si>
    <t>069-32-25.49W</t>
  </si>
  <si>
    <t>39-56-13.52N</t>
  </si>
  <si>
    <t>069-42-08.63W</t>
  </si>
  <si>
    <t>39-49-00.91N</t>
  </si>
  <si>
    <t>069-37-35.72W</t>
  </si>
  <si>
    <t>39-56-50.17N</t>
  </si>
  <si>
    <t>069-39-53.56W</t>
  </si>
  <si>
    <t>39-48-59.42N</t>
  </si>
  <si>
    <t>069-30-06.01W</t>
  </si>
  <si>
    <t>39-53-01.59N</t>
  </si>
  <si>
    <t>069-31-57.47W</t>
  </si>
  <si>
    <t>39-48-05.22N</t>
  </si>
  <si>
    <t>069-27-21.08W</t>
  </si>
  <si>
    <t>39-53-26.19N</t>
  </si>
  <si>
    <t>069-39-50.20W</t>
  </si>
  <si>
    <t>39-46-41.58N</t>
  </si>
  <si>
    <t>069-30-08.88W</t>
  </si>
  <si>
    <t>39-51-24.05N</t>
  </si>
  <si>
    <t>069-43-38.63W</t>
  </si>
  <si>
    <t>39-41-35.71N</t>
  </si>
  <si>
    <t>069-37-41.06W</t>
  </si>
  <si>
    <t>39-50-09.23N</t>
  </si>
  <si>
    <t>069-56-45.97W</t>
  </si>
  <si>
    <t>39-41-12.68N</t>
  </si>
  <si>
    <t>069-41-40.74W</t>
  </si>
  <si>
    <t>39-45-24.17N</t>
  </si>
  <si>
    <t>069-54-20.07W</t>
  </si>
  <si>
    <t>39-41-10.08N</t>
  </si>
  <si>
    <t>069-41-15.70W</t>
  </si>
  <si>
    <t>39-45-25.25N</t>
  </si>
  <si>
    <t>069-44-05.26W</t>
  </si>
  <si>
    <t>39-38-52.59N</t>
  </si>
  <si>
    <t>069-34-14.33W</t>
  </si>
  <si>
    <t>39-45-25.76N</t>
  </si>
  <si>
    <t>069-46-05.58W</t>
  </si>
  <si>
    <t>39-38-50.18N</t>
  </si>
  <si>
    <t>069-44-43.50W</t>
  </si>
  <si>
    <t>39-42-54.86N</t>
  </si>
  <si>
    <t>070-10-30.65W</t>
  </si>
  <si>
    <t>39-38-46.26N</t>
  </si>
  <si>
    <t>069-47-11.27W</t>
  </si>
  <si>
    <t>39-45-39.90N</t>
  </si>
  <si>
    <t>070-33-24.24W</t>
  </si>
  <si>
    <t>39-41-48.81N</t>
  </si>
  <si>
    <t>070-09-38.45W</t>
  </si>
  <si>
    <t>39-48-44.36N</t>
  </si>
  <si>
    <t>070-36-32.98W</t>
  </si>
  <si>
    <t>39-45-16.78N</t>
  </si>
  <si>
    <t>070-31-29.91W</t>
  </si>
  <si>
    <t>39-48-54.81N</t>
  </si>
  <si>
    <t>070-35-53.45W</t>
  </si>
  <si>
    <t>39-45-34.81N</t>
  </si>
  <si>
    <t>070-33-23.09W</t>
  </si>
  <si>
    <t>39-48-43.97N</t>
  </si>
  <si>
    <t>070-51-11.04W</t>
  </si>
  <si>
    <t>39-45-38.10N</t>
  </si>
  <si>
    <t>070-34-21.18W</t>
  </si>
  <si>
    <t>39-51-26.64N</t>
  </si>
  <si>
    <t>071-15-07.05W</t>
  </si>
  <si>
    <t>39-48-36.12N</t>
  </si>
  <si>
    <t>070-50-28.27W</t>
  </si>
  <si>
    <t>39-54-46.54N</t>
  </si>
  <si>
    <t>071-37-36.77W</t>
  </si>
  <si>
    <t>39-49-33.43N</t>
  </si>
  <si>
    <t>071-14-43.27W</t>
  </si>
  <si>
    <t>39-55-50.09N</t>
  </si>
  <si>
    <t>071-37-28.74W</t>
  </si>
  <si>
    <t>39-48-29.03N</t>
  </si>
  <si>
    <t>071-17-17.26W</t>
  </si>
  <si>
    <t>39-54-30.83N</t>
  </si>
  <si>
    <t>071-37-38.63W</t>
  </si>
  <si>
    <t>39-46-46.98N</t>
  </si>
  <si>
    <t>071-15-42.74W</t>
  </si>
  <si>
    <t>39-54-27.39N</t>
  </si>
  <si>
    <t>071-44-53.54W</t>
  </si>
  <si>
    <t>39-43-23.69N</t>
  </si>
  <si>
    <t>071-30-43.40W</t>
  </si>
  <si>
    <t>39-48-34.60N</t>
  </si>
  <si>
    <t>071-31-47.16W</t>
  </si>
  <si>
    <t>39-46-45.63N</t>
  </si>
  <si>
    <t>071-11-38.34W</t>
  </si>
  <si>
    <t>39-53-43.73N</t>
  </si>
  <si>
    <t>071-35-32.35W</t>
  </si>
  <si>
    <t>39-43-19.57N</t>
  </si>
  <si>
    <t>071-12-14.47W</t>
  </si>
  <si>
    <t>39-52-03.03N</t>
  </si>
  <si>
    <t>071-44-12.11W</t>
  </si>
  <si>
    <t>39-39-27.28N</t>
  </si>
  <si>
    <t>071-30-13.12W</t>
  </si>
  <si>
    <t>39-45-32.67N</t>
  </si>
  <si>
    <t>071-42-57.57W</t>
  </si>
  <si>
    <t>39-45-15.58N</t>
  </si>
  <si>
    <t>071-27-25.84W</t>
  </si>
  <si>
    <t>39-55-31.33N</t>
  </si>
  <si>
    <t>072-00-00.80W</t>
  </si>
  <si>
    <t>39-31-59.58N</t>
  </si>
  <si>
    <t>071-41-13.57W</t>
  </si>
  <si>
    <t>072-13-51.51W</t>
  </si>
  <si>
    <t>39-18-34.73N</t>
  </si>
  <si>
    <t>071-58-36.09W</t>
  </si>
  <si>
    <t>072-31-12.80W</t>
  </si>
  <si>
    <t>39-08-35.60N</t>
  </si>
  <si>
    <t>072-13-34.36W</t>
  </si>
  <si>
    <t>39-19-41-24N</t>
  </si>
  <si>
    <t>072-46-04.60W</t>
  </si>
  <si>
    <t>38-56-45.61N</t>
  </si>
  <si>
    <t>072-30-47.49W</t>
  </si>
  <si>
    <t>39-10-12.22N</t>
  </si>
  <si>
    <t>073-02-10.70W</t>
  </si>
  <si>
    <t>38-42-58.51N</t>
  </si>
  <si>
    <t>072-44-03.90W</t>
  </si>
  <si>
    <t>38-58-23.29N</t>
  </si>
  <si>
    <t>073-17.59.18W</t>
  </si>
  <si>
    <t>38-28-32.27N</t>
  </si>
  <si>
    <t>073-01-18.89W</t>
  </si>
  <si>
    <t>38-43-41.07N</t>
  </si>
  <si>
    <t>073-34-29.46W</t>
  </si>
  <si>
    <t>38-14-34.26N</t>
  </si>
  <si>
    <t>073-16-50.82W</t>
  </si>
  <si>
    <t>38-29-23.25N</t>
  </si>
  <si>
    <t>073-48-03.99W</t>
  </si>
  <si>
    <t>38-00-38.45N</t>
  </si>
  <si>
    <t>073-31-55.17W</t>
  </si>
  <si>
    <t>38-16-36.03N</t>
  </si>
  <si>
    <t>074-05-38.73W</t>
  </si>
  <si>
    <t>37-44-17.74N</t>
  </si>
  <si>
    <t>073-46-26.09W</t>
  </si>
  <si>
    <t>38-01-44.46N</t>
  </si>
  <si>
    <t>074-20-49.97W</t>
  </si>
  <si>
    <t>37-26-59.76N</t>
  </si>
  <si>
    <t>074-02-36.42W</t>
  </si>
  <si>
    <t>37-45-20.11N</t>
  </si>
  <si>
    <t>074-21-11.40W</t>
  </si>
  <si>
    <t>37-25-17.65N</t>
  </si>
  <si>
    <t>074-02-58.56W</t>
  </si>
  <si>
    <t>37-39-49.60N</t>
  </si>
  <si>
    <t>074-05-51.01W</t>
  </si>
  <si>
    <t>37-37-52.76N</t>
  </si>
  <si>
    <t>073-46-33.60W</t>
  </si>
  <si>
    <t>37-53-57.95N</t>
  </si>
  <si>
    <t>073-48-52.31W</t>
  </si>
  <si>
    <t>37-50-51.36N</t>
  </si>
  <si>
    <t>073-31-09.95W</t>
  </si>
  <si>
    <t>38-11-03.62N</t>
  </si>
  <si>
    <t>073-34-59.30W</t>
  </si>
  <si>
    <t>38-09-31.30N</t>
  </si>
  <si>
    <t>073-15-54.37W</t>
  </si>
  <si>
    <t>38-28-20.86N</t>
  </si>
  <si>
    <t>073-17-55.97W</t>
  </si>
  <si>
    <t>38-26-58.93N</t>
  </si>
  <si>
    <t>072-59-52.80W</t>
  </si>
  <si>
    <t>38-43-15.70N</t>
  </si>
  <si>
    <t>073-01-21.89W</t>
  </si>
  <si>
    <t>38-42-15.39N</t>
  </si>
  <si>
    <t>072-43-18.56W</t>
  </si>
  <si>
    <t>38-56-46.39N</t>
  </si>
  <si>
    <t>072-45-46.17W</t>
  </si>
  <si>
    <t>38-55-26.69N</t>
  </si>
  <si>
    <t>072-31-22.06W</t>
  </si>
  <si>
    <t>39-08-57.45N</t>
  </si>
  <si>
    <t>072-39-36.53W</t>
  </si>
  <si>
    <t>39-02-33.34N</t>
  </si>
  <si>
    <t>072-24-11.76W</t>
  </si>
  <si>
    <t>39-10-29.03N</t>
  </si>
  <si>
    <t>072-39-38.33W</t>
  </si>
  <si>
    <t>38-58-10.56N</t>
  </si>
  <si>
    <t>072-25-48.81W</t>
  </si>
  <si>
    <t>39-06-57.98N</t>
  </si>
  <si>
    <t>AS/BK</t>
  </si>
  <si>
    <t>BK/AS</t>
  </si>
  <si>
    <t>crashed 2x, gave up</t>
  </si>
  <si>
    <t>LEVEL 0 DATA</t>
  </si>
  <si>
    <t>Speed artifact in Navigation editor at 23:33:19. Junction between MB0032 and MB0033 shows possible dropped ping or two (data does not line up at junction)</t>
  </si>
  <si>
    <t>line with interference-sawtooth pattern for speed</t>
  </si>
  <si>
    <t>Sawtooth speed at beginning of record</t>
  </si>
  <si>
    <t>Sawtooth speed at end or record</t>
  </si>
  <si>
    <t>Sawtooth speed most of record</t>
  </si>
  <si>
    <t>50m</t>
  </si>
  <si>
    <t>EX1201_UTM18_50m</t>
  </si>
  <si>
    <t>EX1201_EXApril09_2012-045_0001_20120215_000309_EX1201_MB.txt</t>
  </si>
  <si>
    <t>EX1201_EXApril09_2012-045_0002_20120215_001811_EX1201_MB.txt</t>
  </si>
  <si>
    <t>EX1201_EXApril09_2012-045_0003_20120215_053449_EX1201_MB.txt</t>
  </si>
  <si>
    <t>EX1201_EXApril09_2012-045_0005_20120215_063509_EX1201_MB.txt</t>
  </si>
  <si>
    <t>EX1201_EXApril09_2012-046_0006_20120215_083510_EX1201_MB.txt</t>
  </si>
  <si>
    <t>EX1201_EXApril09_2012-046_0007_20120215_103509_EX1201_MB.txt</t>
  </si>
  <si>
    <t>EX1201_EXApril09_2012-046_0008_20120215_152137_EX1201_MB.txt</t>
  </si>
  <si>
    <t>EX1201_EXApril09_2012-046_0009_20120215_172143_EX1201_MB.txt</t>
  </si>
  <si>
    <t>EX1201_EXApril09_2012-046_0010_20120215_205419_EX1201_MB.txt</t>
  </si>
  <si>
    <t>EX1201_EXApril09_2012-046_0011_20120215_225417_EX1201_MB.txt</t>
  </si>
  <si>
    <t>EX1201_EXApril09_2012-047_0012_20120216_000150_EX1201_MB.txt</t>
  </si>
  <si>
    <t>EX1201_EXApril09_2012-047_0013_20120216_014354_EX1201_MB.txt</t>
  </si>
  <si>
    <t>EX1201_EXApril09_2012-047_0014_20120216_042853_EX1201_MB.txt</t>
  </si>
  <si>
    <t>EX1201_EXApril09_2012-047_0015_20120216_055914_EX1201_MB.txt</t>
  </si>
  <si>
    <t>EX1201_EXApril09_2012-047_0016_20120216_061658_EX1201_MB.txt</t>
  </si>
  <si>
    <t>EX1201_EXApril09_2012-047_0017_20120216_074645_EX1201_MB.txt</t>
  </si>
  <si>
    <t>EX1201_EXApril09_2012-047_0018_20120216_084034_EX1201_MB.txt</t>
  </si>
  <si>
    <t>EX1201_EXApril09_2012-047_0019_20120216_093515_EX1201_MB.txt</t>
  </si>
  <si>
    <t>EX1201_EXApril09_2012-047_0020_20120216_095620_EX1201_MB.txt</t>
  </si>
  <si>
    <t>EX1201_EXApril09_2012-047_0021_20120216_104800_EX1201_MB.txt</t>
  </si>
  <si>
    <t>EX1201_EXApril09_2012-047_0022_20120216_112652_EX1201_MB.txt</t>
  </si>
  <si>
    <t>EX1201_EXApril09_2012-047_0023_20120216_124553_EX1201_MB.txt</t>
  </si>
  <si>
    <t>EX1201_EXApril09_2012-047_0024_20120216_135915_EX1201_MB.txt</t>
  </si>
  <si>
    <t>EX1201_EXApril09_2012-047_0025_20120216_153936_EX1201_MB.txt</t>
  </si>
  <si>
    <t>EX1201_EXApril09_2012-047_0028_20120216_155219_EX1201_MB.txt</t>
  </si>
  <si>
    <t>EX1201_EXApril09_2012-047_0029_20120216_175223_EX1201_MB.txt</t>
  </si>
  <si>
    <t>EX1201_EXApril09_2012-047_0030_20120216_195218_EX1201_MB.txt</t>
  </si>
  <si>
    <t>EX1201_EXApril09_2012-047_0031_20120216_203038_EX1201_MB.txt</t>
  </si>
  <si>
    <t>EX1201_EXApril09_2012-047_0032_20120216_203702_EX1201_MB.txt</t>
  </si>
  <si>
    <t>EX1201_EXApril09_2012-047_0033_20120216_223703_EX1201_MB.txt</t>
  </si>
  <si>
    <t>EX1201_EXApril09_2012-048_0034_20120217_003701_EX1201_MB.txt</t>
  </si>
  <si>
    <t>EX1201_EXApril09_2012-048_0035_20120217_023701_EX1201_MB.txt</t>
  </si>
  <si>
    <t>EX1201_EXApril09_2012-048_0036_20120217_043700_EX1201_MB.txt</t>
  </si>
  <si>
    <t>EX1201_EXApril09_2012-048_0037_20120217_063702_EX1201_MB.txt</t>
  </si>
  <si>
    <t>EX1201_EXApril09_2012-048_0038_20120217_083702_EX1201_MB.txt</t>
  </si>
  <si>
    <t>EX1201_EXApril09_2012-048_0039_20120217_103701_EX1201_MB.txt</t>
  </si>
  <si>
    <t>EX1201_EXApril09_2012-048_0040_20120217_123703_EX1201_MB.txt</t>
  </si>
  <si>
    <t>EX1201_EXApril09_2012-048_0041_20120217_143700_EX1201_MB.txt</t>
  </si>
  <si>
    <t>EX1201_EXApril09_2012-048_0042_20120217_163659_EX1201_MB.txt</t>
  </si>
  <si>
    <t>EX1201_EXApril09_2012-048_0043_20120217_183659_EX1201_MB.txt</t>
  </si>
  <si>
    <t>EX1201_EXApril09_2012-048_0044_20120217_203701_EX1201_MB.txt</t>
  </si>
  <si>
    <t>EX1201_EXApril09_2012-048_0045_20120217_223700_EX1201_MB.txt</t>
  </si>
  <si>
    <t>EX1201_EXApril09_2012-049_0046_20120218_003700_EX1201_MB.txt</t>
  </si>
  <si>
    <t>EX1201_EXApril09_2012-049_0047_20120218_023659_EX1201_MB.txt</t>
  </si>
  <si>
    <t>EX1201_EXApril09_2012-049_0048_20120218_043701_EX1201_MB.txt</t>
  </si>
  <si>
    <t>EX1201_EXApril09_2012-049_0049_20120218_063658_EX1201_MB.txt</t>
  </si>
  <si>
    <t>EX1201_EXApril09_2012-049_0050_20120218_083659_EX1201_MB.txt</t>
  </si>
  <si>
    <t>EX1201_EXApril09_2012-049_0051_20120218_103658_EX1201_MB.txt</t>
  </si>
  <si>
    <t>EX1201_EXApril09_2012-049_0052_20120218_123701_EX1201_MB.txt</t>
  </si>
  <si>
    <t>EX1201_EXApril09_2012-049_0053_20120218_143703_EX1201_MB.txt</t>
  </si>
  <si>
    <t>EX1201_EXApril09_2012-049_0054_20120218_163659_EX1201_MB.txt</t>
  </si>
  <si>
    <t>EX1201_EXApril09_2012-049_0055_20120218_183700_EX1201_MB.txt</t>
  </si>
  <si>
    <t>EX1201_EXApril09_2012-049_0056_20120218_203658_EX1201_MB.txt</t>
  </si>
  <si>
    <t>EX1201_EXApril09_2012-049_0057_20120218_223703_EX1201_MB.txt</t>
  </si>
  <si>
    <t>EX1201_EXApril09_2012-050_0058_20120219_003658_EX1201_MB.txt</t>
  </si>
  <si>
    <t>EX1201_EXApril09_2012-050_0059_20120219_023700_EX1201_MB.txt</t>
  </si>
  <si>
    <t>EX1201_EXApril09_2012-050_0060_20120219_043657_EX1201_MB.txt</t>
  </si>
  <si>
    <t>EX1201_EXApril09_2012-050_0061_20120219_063659_EX1201_MB.txt</t>
  </si>
  <si>
    <t>EX1201_EXApril09_2012-050_0062_20120219_083659_EX1201_MB.txt</t>
  </si>
  <si>
    <t>EX1201_EXApril09_2012-050_0063_20120219_103702_EX1201_MB.txt</t>
  </si>
  <si>
    <t>EX1201_EXApril09_2012-050_0064_20120219_123703_EX1201_MB.txt</t>
  </si>
  <si>
    <t>EX1201_EXApril09_2012-050_0065_20120219_143702_EX1201_MB.txt</t>
  </si>
  <si>
    <t>EX1201_EXApril09_2012-050_0066_20120219_163702_EX1201_MB.txt</t>
  </si>
  <si>
    <t>EX1201_EXApril09_2012-050_0067_20120219_183701_EX1201_MB.txt</t>
  </si>
  <si>
    <t>EX1201_EXApril09_2012-050_0068_20120219_203701_EX1201_MB.txt</t>
  </si>
  <si>
    <t>EX1201_EXApril09_2012-050_0069_20120219_223701_EX1201_MB.txt</t>
  </si>
  <si>
    <t>EX1201_EXApril09_2012-051_0070_20120220_003659_EX1201_MB.txt</t>
  </si>
  <si>
    <t>EX1201_EXApril09_2012-051_0071_20120220_023700_EX1201_MB.txt</t>
  </si>
  <si>
    <t>EX1201_EXApril09_2012-051_0072_20120220_044613_EX1201_MB.txt</t>
  </si>
  <si>
    <t>EX1201_EXApril09_2012-051_0073_20120220_064611_EX1201_MB.txt</t>
  </si>
  <si>
    <t>EX1201_EXApril09_2012-051_0074_20120220_084611_EX1201_MB.txt</t>
  </si>
  <si>
    <t>EX1201_EXApril09_2012-051_0075_20120220_104611_EX1201_MB.txt</t>
  </si>
  <si>
    <t>EX1201_EXApril09_2012-051_0076_20120220_124610_EX1201_MB.txt</t>
  </si>
  <si>
    <t>EX1201_EXApril09_2012-051_0077_20120220_144610_EX1201_MB.txt</t>
  </si>
  <si>
    <t>EX1201_EXApril09_2012-051_0078_20120220_164611_EX1201_MB.txt</t>
  </si>
  <si>
    <t>EX1201_EXApril09_2012-051_0079_20120220_184613_EX1201_MB.txt</t>
  </si>
  <si>
    <t>EX1201_EXApril09_2012-051_0080_20120220_204613_EX1201_MB.txt</t>
  </si>
  <si>
    <t>EX1201_EXApril09_2012-051_0081_20120220_224611_EX1201_MB.txt</t>
  </si>
  <si>
    <t>EX1201_EXApril09_2012-052_0082_20120221_004611_EX1201_MB.txt</t>
  </si>
  <si>
    <t>EX1201_EXApril09_2012-052_0083_20120221_024609_EX1201_MB.txt</t>
  </si>
  <si>
    <t>EX1201_EXApril09_2012-052_0084_20120221_044608_EX1201_MB.txt</t>
  </si>
  <si>
    <t>EX1201_EXApril09_2012-052_0085_20120221_064608_EX1201_MB.txt</t>
  </si>
  <si>
    <t>EX1201_EXApril09_2012-052_0086_20120221_084609_EX1201_MB.txt</t>
  </si>
  <si>
    <t>EX1201_EXApril09_2012-052_0087_20120221_104608_EX1201_MB.txt</t>
  </si>
  <si>
    <t>EX1201_EXApril09_2012-052_0088_20120221_124612_EX1201_MB.txt</t>
  </si>
  <si>
    <t>EX1201_EXApril09_2012-052_0089_20120221_144609_EX1201_MB.txt</t>
  </si>
  <si>
    <t>EX1201_EXApril09_2012-052_0090_20120221_164608_EX1201_MB.txt</t>
  </si>
  <si>
    <t>EX1201_EXApril09_2012-052_0091_20120221_184613_EX1201_MB.txt</t>
  </si>
  <si>
    <t>EX1201_EXApril09_2012-052_0092_20120221_204609_EX1201_MB.txt</t>
  </si>
  <si>
    <t>EX1201_EXApril09_2012-052_0093_20120221_224611_EX1201_MB.txt</t>
  </si>
  <si>
    <t>EX1201_EXApril09_2012-053_0094_20120222_004611_EX1201_MB.txt</t>
  </si>
  <si>
    <t>EX1201_EXApril09_2012-053_0095_20120222_024612_EX1201_MB.txt</t>
  </si>
  <si>
    <t>EX1201_EXApril09_2012-053_0096_20120222_044609_EX1201_MB.txt</t>
  </si>
  <si>
    <t>EX1201_EXApril09_2012-053_0097_20120222_064607_EX1201_MB.txt</t>
  </si>
  <si>
    <t>EX1201_EXApril09_2012-053_0098_20120222_084610_EX1201_MB.txt</t>
  </si>
  <si>
    <t>EX1201_EXApril09_2012-053_0099_20120222_104608_EX1201_MB.txt</t>
  </si>
  <si>
    <t>EX1201_EXApril09_2012-053_0100_20120222_124610_EX1201_MB.txt</t>
  </si>
  <si>
    <t>EX1201_EXApril09_2012-053_0101_20120222_144609_EX1201_MB.txt</t>
  </si>
  <si>
    <t>EX1201_EXApril09_2012-053_0102_20120222_164607_EX1201_MB.txt</t>
  </si>
  <si>
    <t>EX1201_EXApril09_2012-053_0103_20120222_184608_EX1201_MB.txt</t>
  </si>
  <si>
    <t>EX1201_EXApril09_2012-053_0104_20120222_204607_EX1201_MB.txt</t>
  </si>
  <si>
    <t>EX1201_EXApril09_2012-053_0105_20120222_224607_EX1201_MB.txt</t>
  </si>
  <si>
    <t>EX1201_EXApril09_2012-054_0106_20120223_004607_EX1201_MB.txt</t>
  </si>
  <si>
    <t>Level 2 High Resolution</t>
  </si>
  <si>
    <t>EX1201_MB_FNL_50m_WGS84.txt</t>
  </si>
  <si>
    <t>EX1201_MB_FNL_50m_WGS84.sd</t>
  </si>
  <si>
    <t>EX1201_MB_FNL_50m_WGS84.tif</t>
  </si>
  <si>
    <t>EX1201_MB_FNL_50m_WGS84.kmz</t>
  </si>
  <si>
    <t>EX1201_MB_FNL_50m_WGS84.asc</t>
  </si>
  <si>
    <t>EX1201_MB_FNL_VeatchCanyon_25m_WGS84</t>
  </si>
  <si>
    <t>-</t>
  </si>
  <si>
    <t>EX1201_MB_FNL_McMaster_RyanCanyons_25m_WGS84</t>
  </si>
  <si>
    <t>EX1201_MB_FNL_Hendrickson_Toms_BerekleyCanyons_25m_WGS84</t>
  </si>
  <si>
    <t>071-31-51.50W</t>
  </si>
  <si>
    <t>39-42-11.87N</t>
  </si>
  <si>
    <t>071-09-15.89W</t>
  </si>
  <si>
    <t>39-50-40.92N</t>
  </si>
  <si>
    <t>071-27-44.95W</t>
  </si>
  <si>
    <t>39-50-40.94N</t>
  </si>
  <si>
    <t>071-09-16.43W</t>
  </si>
  <si>
    <t>39-57-49.21N</t>
  </si>
  <si>
    <t>39-46-50.41N</t>
  </si>
  <si>
    <t>39-33-16.81N</t>
  </si>
  <si>
    <t>072-46-34.65W</t>
  </si>
  <si>
    <t>38-49-54.05N</t>
  </si>
  <si>
    <t>072-33-52.87W</t>
  </si>
  <si>
    <t>38-59-55.68N</t>
  </si>
  <si>
    <t>072-36-51.22W</t>
  </si>
  <si>
    <t>38-55-09.37N</t>
  </si>
  <si>
    <t>072-21-07.50W</t>
  </si>
  <si>
    <t>39-06-00.24N</t>
  </si>
  <si>
    <t>072-41-47.04W</t>
  </si>
  <si>
    <t>38-46-28.50N</t>
  </si>
  <si>
    <t>072-26-03.88W</t>
  </si>
  <si>
    <t>39-00-25.54N</t>
  </si>
  <si>
    <t>072-33-55.75W</t>
  </si>
  <si>
    <t>38-50-41.61N</t>
  </si>
  <si>
    <t>072-17-00.22W</t>
  </si>
  <si>
    <t>39-01-53.74N</t>
  </si>
  <si>
    <t>072-37-42.86W</t>
  </si>
  <si>
    <t>38-41-58.33N</t>
  </si>
  <si>
    <t>072-23-04.54W</t>
  </si>
  <si>
    <t>38-55-11.41N</t>
  </si>
  <si>
    <t>072-35-05.72W</t>
  </si>
  <si>
    <t>38-47-03.28N</t>
  </si>
  <si>
    <t>072-18-37.90W</t>
  </si>
  <si>
    <t>39-03-05.58N</t>
  </si>
  <si>
    <t>072-53-42.09W</t>
  </si>
  <si>
    <t>38-45-06.48N</t>
  </si>
  <si>
    <t>072-32-55.95W</t>
  </si>
  <si>
    <t>39-01-28.02N</t>
  </si>
  <si>
    <t>073-09-59.85W</t>
  </si>
  <si>
    <t>38-32-10.83N</t>
  </si>
  <si>
    <t>072-51-16.58W</t>
  </si>
  <si>
    <t>38-47-29.79N</t>
  </si>
  <si>
    <t>073-23-41.79W</t>
  </si>
  <si>
    <t>38-19-27.96N</t>
  </si>
  <si>
    <t>073-06-48.07W</t>
  </si>
  <si>
    <t>38-33-51.06N</t>
  </si>
  <si>
    <t>073-40-17.16W</t>
  </si>
  <si>
    <t>38-10-55.49N</t>
  </si>
  <si>
    <t>073-24-00.84W</t>
  </si>
  <si>
    <t>38-21-17.08N</t>
  </si>
  <si>
    <t>073-51-54.82W</t>
  </si>
  <si>
    <t>37-59-06.87N</t>
  </si>
  <si>
    <t>073-38-36.34W</t>
  </si>
  <si>
    <t>38-11-43.17N</t>
  </si>
  <si>
    <t>074-05-01.96W</t>
  </si>
  <si>
    <t>37-46-41.22N</t>
  </si>
  <si>
    <t>073-49-50.89W</t>
  </si>
  <si>
    <t>38-00-11.41N</t>
  </si>
  <si>
    <t>074-17-42.13W</t>
  </si>
  <si>
    <t>37-33-09.47N</t>
  </si>
  <si>
    <t>074-03-17.33W</t>
  </si>
  <si>
    <t>37-47-43.39N</t>
  </si>
  <si>
    <t>074-27-34.78W</t>
  </si>
  <si>
    <t>37-15-31.17N</t>
  </si>
  <si>
    <t>074-16-06.53W</t>
  </si>
  <si>
    <t>37-33-53.47N</t>
  </si>
  <si>
    <t>074-34-39.85W</t>
  </si>
  <si>
    <t>36-56-10.83N</t>
  </si>
  <si>
    <t>074-24-13.77W</t>
  </si>
  <si>
    <t>37-16-05.44N</t>
  </si>
  <si>
    <t>074-39-29.57W</t>
  </si>
  <si>
    <t>36-37-16.56N</t>
  </si>
  <si>
    <t>074-31-26.43W</t>
  </si>
  <si>
    <t>36-57-03.29N</t>
  </si>
  <si>
    <t>074-43-13.43W</t>
  </si>
  <si>
    <t>36-18-41.98N</t>
  </si>
  <si>
    <t>074-36-11.41W</t>
  </si>
  <si>
    <t>36-37-34.23N</t>
  </si>
  <si>
    <t>074-44-40.48W</t>
  </si>
  <si>
    <t>36-01-31.43N</t>
  </si>
  <si>
    <t>074-39-31.82W</t>
  </si>
  <si>
    <t>36-18-50.36N</t>
  </si>
  <si>
    <t>074-48-05.71W</t>
  </si>
  <si>
    <t>35-42-25.37N</t>
  </si>
  <si>
    <t>074-41-27.56W</t>
  </si>
  <si>
    <t>36-01-38.45N</t>
  </si>
  <si>
    <t>074-49-45.72W</t>
  </si>
  <si>
    <t>35-27-24.98N</t>
  </si>
  <si>
    <t>074-43-30.79W</t>
  </si>
  <si>
    <t>35-42-44.94N</t>
  </si>
  <si>
    <t>074-56-19.56W</t>
  </si>
  <si>
    <t>35-14-34.87N</t>
  </si>
  <si>
    <t>074-48-42.53W</t>
  </si>
  <si>
    <t>35-27-43.43N</t>
  </si>
  <si>
    <t>075-06-26.22W</t>
  </si>
  <si>
    <t>35-05-01.66N</t>
  </si>
  <si>
    <t>074-54-46.66W</t>
  </si>
  <si>
    <t>35-16-04.73N</t>
  </si>
  <si>
    <t>075-18-22.03W</t>
  </si>
  <si>
    <t>34-55-11.74N</t>
  </si>
  <si>
    <t>075-05-11.32W</t>
  </si>
  <si>
    <t>35-05-42.72N</t>
  </si>
  <si>
    <t>075-31-22.77W</t>
  </si>
  <si>
    <t>34-45-25.20N</t>
  </si>
  <si>
    <t>075-17-26.25W</t>
  </si>
  <si>
    <t>34-55-53.94N</t>
  </si>
  <si>
    <t>075-38-26.39W</t>
  </si>
  <si>
    <t>34-29-58.46N</t>
  </si>
  <si>
    <t>075-30-22.72W</t>
  </si>
  <si>
    <t>34-45-30.20N</t>
  </si>
  <si>
    <t>075-45-18.78W</t>
  </si>
  <si>
    <t>34-14-32.02N</t>
  </si>
  <si>
    <t>075-35-06.42W</t>
  </si>
  <si>
    <t>34-31-03.26N</t>
  </si>
  <si>
    <t>075-50-11.63W</t>
  </si>
  <si>
    <t>34-02-40.28N</t>
  </si>
  <si>
    <t>075-42-32.91W</t>
  </si>
  <si>
    <t>34-14-56.39N</t>
  </si>
  <si>
    <t>075-52-09.89W</t>
  </si>
  <si>
    <t>34-00-12.45N</t>
  </si>
  <si>
    <t>075-37-40.65W</t>
  </si>
  <si>
    <t>34-06-40.38N</t>
  </si>
  <si>
    <t>075-50-47.96W</t>
  </si>
  <si>
    <t>33-47-32.20N</t>
  </si>
  <si>
    <t>075-38-27.28W</t>
  </si>
  <si>
    <t>34-02-16.25N</t>
  </si>
  <si>
    <t>076-00-21.30W</t>
  </si>
  <si>
    <t>33-33-47.19N</t>
  </si>
  <si>
    <t>075-47-06.04W</t>
  </si>
  <si>
    <t>33-49-05.70N</t>
  </si>
  <si>
    <t>076-09-47.33W</t>
  </si>
  <si>
    <t>33-18-37.31N</t>
  </si>
  <si>
    <t>075-56-36.55W</t>
  </si>
  <si>
    <t>33-35-04.39N</t>
  </si>
  <si>
    <t>076-18-47.45W</t>
  </si>
  <si>
    <t>33-04-32.77N</t>
  </si>
  <si>
    <t>076-06-36.07W</t>
  </si>
  <si>
    <t>33-20-11.13N</t>
  </si>
  <si>
    <t>076-27-18.61W</t>
  </si>
  <si>
    <t>32-51-09.65N</t>
  </si>
  <si>
    <t>076-15-43.93W</t>
  </si>
  <si>
    <t>33-05-47.00N</t>
  </si>
  <si>
    <t>076-35-05.45W</t>
  </si>
  <si>
    <t>32-38-44.48N</t>
  </si>
  <si>
    <t>076-24-16.19W</t>
  </si>
  <si>
    <t>32-52-28.77N</t>
  </si>
  <si>
    <t>076-40-22.90W</t>
  </si>
  <si>
    <t>32-29-32.10N</t>
  </si>
  <si>
    <t>076-32-19.80W</t>
  </si>
  <si>
    <t>32-40-04.80N</t>
  </si>
  <si>
    <t>076-48-26.84W</t>
  </si>
  <si>
    <t>32-24-43.64N</t>
  </si>
  <si>
    <t>076-38-19.62W</t>
  </si>
  <si>
    <t>32-31-00.69N</t>
  </si>
  <si>
    <t>076-57-25.43W</t>
  </si>
  <si>
    <t>32-19-38.13N</t>
  </si>
  <si>
    <t>076-47-51.35W</t>
  </si>
  <si>
    <t>32-26-29.66N</t>
  </si>
  <si>
    <t>077-11-21.98W</t>
  </si>
  <si>
    <t>32-19-38.85N</t>
  </si>
  <si>
    <t>076-57-24.96W</t>
  </si>
  <si>
    <t>32-23-32.12N</t>
  </si>
  <si>
    <t>077-27-18.49W</t>
  </si>
  <si>
    <t>32-21-32.51N</t>
  </si>
  <si>
    <t>077-11-10.25W</t>
  </si>
  <si>
    <t>32-25-08.36N</t>
  </si>
  <si>
    <t>077-45-01.04W</t>
  </si>
  <si>
    <t>32-23-14.12N</t>
  </si>
  <si>
    <t>077-27-17.30W</t>
  </si>
  <si>
    <t>32-25-56.24N</t>
  </si>
  <si>
    <t>078-03-08.77W</t>
  </si>
  <si>
    <t>32-24-32.73N</t>
  </si>
  <si>
    <t>077-44-58.24W</t>
  </si>
  <si>
    <t>32-26-29.28N</t>
  </si>
  <si>
    <t>078-18-12.50W</t>
  </si>
  <si>
    <t>32-25-21.31N</t>
  </si>
  <si>
    <t>078-03-08.74W</t>
  </si>
  <si>
    <t>32-27-24.23N</t>
  </si>
  <si>
    <t>078-33-07.72W</t>
  </si>
  <si>
    <t>32-26-34.84N</t>
  </si>
  <si>
    <t>078-18-12.43W</t>
  </si>
  <si>
    <t>32-29-10.43N</t>
  </si>
  <si>
    <t>078-46-08.02W</t>
  </si>
  <si>
    <t>32-28-24.27N</t>
  </si>
  <si>
    <t>078-33-04.03W</t>
  </si>
  <si>
    <t>32-30-01.87N</t>
  </si>
  <si>
    <t>LINE 27 DNP</t>
  </si>
  <si>
    <t>X</t>
  </si>
  <si>
    <t>EX1202 L1</t>
  </si>
  <si>
    <t>EX1202 L2</t>
  </si>
  <si>
    <t>EX1202 L3</t>
  </si>
  <si>
    <t>Gulf of Mexico Exploration</t>
  </si>
  <si>
    <t>Pascagoula, MS</t>
  </si>
  <si>
    <t>Galveston, TX</t>
  </si>
  <si>
    <t>32.3 Gb</t>
  </si>
  <si>
    <t>EX1202L3</t>
  </si>
  <si>
    <t>04/11/2012-04/29/2012</t>
  </si>
  <si>
    <t>Pascagoula, MS to Galveston, TX</t>
  </si>
  <si>
    <t>LS</t>
  </si>
  <si>
    <t>Lilian Stuart</t>
  </si>
  <si>
    <t>RN</t>
  </si>
  <si>
    <t>Rick Nadeau</t>
  </si>
  <si>
    <t>SR</t>
  </si>
  <si>
    <t>Stephanie Rogers</t>
  </si>
  <si>
    <t>Adam Skarke</t>
  </si>
  <si>
    <t>0104_20120419_025120_EX1202L3_MB.all</t>
  </si>
  <si>
    <t>0108_20120419_061937_EX1202L3_MB.all</t>
  </si>
  <si>
    <t>0109_20120419_064813_EX1202L3_MB.all</t>
  </si>
  <si>
    <t>0110_20120419_070306_EX1202L3_MB.all</t>
  </si>
  <si>
    <t>0111_20120419_070322_EX1202L3_MB.all</t>
  </si>
  <si>
    <t>0115_20120419_101008_EX1202L3_MB.all</t>
  </si>
  <si>
    <t>0119_20120419_110247_EX1202L3_MB.all</t>
  </si>
  <si>
    <t>0120_20120419_110927_EX1202L3_MB.all</t>
  </si>
  <si>
    <t>0121_20120419_111701_EX1202L3_MB.all</t>
  </si>
  <si>
    <t>0122_20120419_112520_EX1202L3_MB.all</t>
  </si>
  <si>
    <t>0123_20120419_221932_EX1202L3_MB.all</t>
  </si>
  <si>
    <t>0124_20120419_224321_EX1202L3_MB.all</t>
  </si>
  <si>
    <t>0135_20120420_022533_EX1202L3_MB.all</t>
  </si>
  <si>
    <t>0258_20120426_114028_EX1202L3_MB.all</t>
  </si>
  <si>
    <t>0259_20120426_123243_EX1202L3_MB.all</t>
  </si>
  <si>
    <t>0260_20120426_141622_EX1202L3_MB.all</t>
  </si>
  <si>
    <t>0267_20120426_222632_EX1202L3_MB.all</t>
  </si>
  <si>
    <t>0268_20120427_045821_EX1202L3_MB.all</t>
  </si>
  <si>
    <t>0000_20120412_002900_EX1202L3_MB.all</t>
  </si>
  <si>
    <t>0001_20120412_022900_EX1202L3_MB.all</t>
  </si>
  <si>
    <t>0002_20120412_042900_EX1202L3_MB.all</t>
  </si>
  <si>
    <t>0003_20120412_060300_EX1202L3_MB.all</t>
  </si>
  <si>
    <t>0004_20120412_080303_EX1202L3_MB.all</t>
  </si>
  <si>
    <t>0005_20120412_082752_EX1202L3_MB.all</t>
  </si>
  <si>
    <t>0006_20120412_085845_EX1202L3_MB.all</t>
  </si>
  <si>
    <t>0007_20120412_091102_EX1202L3_MB.all</t>
  </si>
  <si>
    <t>0008_20120412_111108_EX1202L3_MB.all</t>
  </si>
  <si>
    <t>0009_20120413_001141_EX1202L3_MB.all</t>
  </si>
  <si>
    <t>0010_20120413_013042_EX1202L3_MB.all</t>
  </si>
  <si>
    <t>0011_20120413_033042_EX1202L3_MB.all</t>
  </si>
  <si>
    <t>0012_20120413_053043_EX1202L3_MB.all</t>
  </si>
  <si>
    <t>0013_20120413_073046_EX1202L3_MB.all</t>
  </si>
  <si>
    <t>0014_20120413_093042_EX1202L3_MB.all</t>
  </si>
  <si>
    <t>0015_20120413_113045_EX1202L3_MB.all</t>
  </si>
  <si>
    <t>0016_20120413_221313_EX1202L3_MB.all</t>
  </si>
  <si>
    <t>0017_20120414_000026_EX1202L3_MB.all</t>
  </si>
  <si>
    <t>0018_20120414_020027_EX1202L3_MB.all</t>
  </si>
  <si>
    <t>0019_20120414_040023_EX1202L3_MB.all</t>
  </si>
  <si>
    <t>0020_20120414_060026_EX1202L3_MB.all</t>
  </si>
  <si>
    <t>0021_20120414_080023_EX1202L3_MB.all</t>
  </si>
  <si>
    <t>0022_20120414_100025_EX1202L3_MB.all</t>
  </si>
  <si>
    <t>0023_20120414_204523_EX1202L3_MB.all</t>
  </si>
  <si>
    <t>0024_20120414_224523_EX1202L3_MB.all</t>
  </si>
  <si>
    <t>0025_20120415_000319_EX1202L3_MB.all</t>
  </si>
  <si>
    <t>0026_20120415_020313_EX1202L3_MB.all</t>
  </si>
  <si>
    <t>0027_20120415_022029_EX1202L3_MB.all</t>
  </si>
  <si>
    <t>0028_20120415_022748_EX1202L3_MB.all</t>
  </si>
  <si>
    <t>0029_20120415_042744_EX1202L3_MB.all</t>
  </si>
  <si>
    <t>0030_20120415_044454_EX1202L3_MB.all</t>
  </si>
  <si>
    <t>0031_20120415_050349_EX1202L3_MB.all</t>
  </si>
  <si>
    <t>0032_20120415_070347_EX1202L3_MB.all</t>
  </si>
  <si>
    <t>0033_20120415_075336_EX1202L3_MB.all</t>
  </si>
  <si>
    <t>0034_20120415_081843_EX1202L3_MB.all</t>
  </si>
  <si>
    <t>0035_20120415_101625_EX1202L3_MB.all</t>
  </si>
  <si>
    <t>0036_20120415_121626_EX1202L3_MB.all</t>
  </si>
  <si>
    <t>0038_20120415_150504_EX1202L3_MB.all</t>
  </si>
  <si>
    <t>0039_20120415_165301_EX1202L3_MB.all</t>
  </si>
  <si>
    <t>0040_20120415_172114_EX1202L3_MB.all</t>
  </si>
  <si>
    <t>0041_20120415_173957_EX1202L3_MB.all</t>
  </si>
  <si>
    <t>0042_20120415_194001_EX1202L3_MB.all</t>
  </si>
  <si>
    <t>0043_20120415_200620_EX1202L3_MB.all</t>
  </si>
  <si>
    <t>0044_20120415_202348_EX1202L3_MB.all</t>
  </si>
  <si>
    <t>0045_20120415_222350_EX1202L3_MB.all</t>
  </si>
  <si>
    <t>0046_20120415_224042_EX1202L3_MB.all</t>
  </si>
  <si>
    <t>0047_20120415_225410_EX1202L3_MB.all</t>
  </si>
  <si>
    <t>0048_20120416_000048_EX1202L3_MB.all</t>
  </si>
  <si>
    <t>0049_20120416_011730_EX1202L3_MB.all</t>
  </si>
  <si>
    <t>0050_20120416_013409_EX1202L3_MB.all</t>
  </si>
  <si>
    <t>0051_20120416_033410_EX1202L3_MB.all</t>
  </si>
  <si>
    <t>0052_20120416_035508_EX1202L3_MB.all</t>
  </si>
  <si>
    <t>0053_20120416_041120_EX1202L3_MB.all</t>
  </si>
  <si>
    <t>0054_20120416_061121_EX1202L3_MB.all</t>
  </si>
  <si>
    <t>0055_20120416_071449_EX1202L3_MB.all</t>
  </si>
  <si>
    <t>0056_20120416_091448_EX1202L3_MB.all</t>
  </si>
  <si>
    <t>0057_20120416_094105_EX1202L3_MB.all</t>
  </si>
  <si>
    <t>0058_20120416_112305_EX1202L3_MB.all</t>
  </si>
  <si>
    <t>0059_20120416_132306_EX1202L3_MB.all</t>
  </si>
  <si>
    <t>0060_20120416_152305_EX1202L3_MB.all</t>
  </si>
  <si>
    <t>0061_20120416_172305_EX1202L3_MB.all</t>
  </si>
  <si>
    <t>0062_20120416_173120_EX1202L3_MB.all</t>
  </si>
  <si>
    <t>0063_20120416_173150_EX1202L3_MB.all</t>
  </si>
  <si>
    <t>0064_20120416_174432_EX1202L3_MB.all</t>
  </si>
  <si>
    <t>0065_20120416_181420_EX1202L3_MB.all</t>
  </si>
  <si>
    <t>0066_20120416_182339_EX1202L3_MB.all</t>
  </si>
  <si>
    <t>0067_20120417_010253_EX1202L3_MB.all</t>
  </si>
  <si>
    <t>0068_20120417_025847_EX1202L3_MB.all</t>
  </si>
  <si>
    <t>0069_20120417_045846_EX1202L3_MB.all</t>
  </si>
  <si>
    <t>0070_20120417_065846_EX1202L3_MB.all</t>
  </si>
  <si>
    <t>0071_20120417_072905_EX1202L3_MB.all</t>
  </si>
  <si>
    <t>0072_20120417_073844_EX1202L3_MB.all</t>
  </si>
  <si>
    <t>0073_20120417_093843_EX1202L3_MB.all</t>
  </si>
  <si>
    <t>0074_20120417_102021_EX1202L3_MB.all</t>
  </si>
  <si>
    <t>0075_20120417_113515_EX1202L3_MB.all</t>
  </si>
  <si>
    <t>0076_20120417_114641_EX1202L3_MB.all</t>
  </si>
  <si>
    <t>0078_20120417_181009_EX1202L3_MB.all</t>
  </si>
  <si>
    <t>0079_20120417_182452_EX1202L3_MB.all</t>
  </si>
  <si>
    <t>0080_20120417_183433_EX1202L3_MB.all</t>
  </si>
  <si>
    <t>0081_20120417_190717_EX1202L3_MB.all</t>
  </si>
  <si>
    <t>0082_20120417_191611_EX1202L3_MB.all</t>
  </si>
  <si>
    <t>0083_20120417_194430_EX1202L3_MB.all</t>
  </si>
  <si>
    <t>0084_20120417_202646_EX1202L3_MB.all</t>
  </si>
  <si>
    <t>0085_20120417_222642_EX1202L3_MB.all</t>
  </si>
  <si>
    <t>0086_20120418_000003_EX1202L3_MB.all</t>
  </si>
  <si>
    <t>0087_20120418_020003_EX1202L3_MB.all</t>
  </si>
  <si>
    <t>0088_20120418_040002_EX1202L3_MB.all</t>
  </si>
  <si>
    <t>0089_20120418_043842_EX1202L3_MB.all</t>
  </si>
  <si>
    <t>0090_20120418_044918_EX1202L3_MB.all</t>
  </si>
  <si>
    <t>0091_20120418_064918_EX1202L3_MB.all</t>
  </si>
  <si>
    <t>0092_20120418_084153_EX1202L3_MB.all</t>
  </si>
  <si>
    <t>0093_20120418_104158_EX1202L3_MB.all</t>
  </si>
  <si>
    <t>0094_20120418_105451_EX1202L3_MB.all</t>
  </si>
  <si>
    <t>0095_20120418_111803_EX1202L3_MB.all</t>
  </si>
  <si>
    <t>0096_20120418_112856_EX1202L3_MB.all</t>
  </si>
  <si>
    <t>0097_20120418_114512_EX1202L3_MB.all</t>
  </si>
  <si>
    <t>0098_20120418_222406_EX1202L3_MB.all</t>
  </si>
  <si>
    <t>0099_20120418_222931_EX1202L3_MB.all</t>
  </si>
  <si>
    <t>0100_20120418_225953_EX1202L3_MB.all</t>
  </si>
  <si>
    <t>0101_20120419_000001_EX1202L3_MB.all</t>
  </si>
  <si>
    <t>0102_20120419_020002_EX1202L3_MB.all</t>
  </si>
  <si>
    <t>0103_20120419_024248_EX1202L3_MB.all</t>
  </si>
  <si>
    <t>0105_20120419_033503_EX1202L3_MB.all</t>
  </si>
  <si>
    <t>0106_20120419_045037_EX1202L3_MB.all</t>
  </si>
  <si>
    <t>0107_20120419_050420_EX1202L3_MB.all</t>
  </si>
  <si>
    <t>0112_20120419_073330_EX1202L3_MB.all</t>
  </si>
  <si>
    <t>0113_20120419_085038_EX1202L3_MB.all</t>
  </si>
  <si>
    <t>0114_20120419_090005_EX1202L3_MB.all</t>
  </si>
  <si>
    <t>0116_20120419_104246_EX1202L3_MB.all</t>
  </si>
  <si>
    <t>0117_20120419_104744_EX1202L3_MB.all</t>
  </si>
  <si>
    <t>0118_20120419_105437_EX1202L3_MB.all</t>
  </si>
  <si>
    <t>0125_20120419_232732_EX1202L3_MB.all</t>
  </si>
  <si>
    <t>0126_20120420_000001_EX1202L3_MB.all</t>
  </si>
  <si>
    <t>0127_20120420_002236_EX1202L3_MB.all</t>
  </si>
  <si>
    <t>0128_20120420_002643_EX1202L3_MB.all</t>
  </si>
  <si>
    <t>0129_20120420_003737_EX1202L3_MB.all</t>
  </si>
  <si>
    <t>0130_20120420_004414_EX1202L3_MB.all</t>
  </si>
  <si>
    <t>0131_20120420_005855_EX1202L3_MB.all</t>
  </si>
  <si>
    <t>0132_20120420_010416_EX1202L3_MB.all</t>
  </si>
  <si>
    <t>0133_20120420_012637_EX1202L3_MB.all</t>
  </si>
  <si>
    <t>0134_20120420_020510_EX1202L3_MB.all</t>
  </si>
  <si>
    <t>0136_20120420_042533_EX1202L3_MB.all</t>
  </si>
  <si>
    <t>0137_20120420_062534_EX1202L3_MB.all</t>
  </si>
  <si>
    <t>0138_20120420_082534_EX1202L3_MB.all</t>
  </si>
  <si>
    <t>0139_20120420_092213_EX1202L3_MB.all</t>
  </si>
  <si>
    <t>0140_20120420_093530_EX1202L3_MB.all</t>
  </si>
  <si>
    <t>0141_20120420_095202_EX1202L3_MB.all</t>
  </si>
  <si>
    <t>0142_20120420_101725_EX1202L3_MB.all</t>
  </si>
  <si>
    <t>0143_20120420_102412_EX1202L3_MB.all</t>
  </si>
  <si>
    <t>0144_20120420_104721_EX1202L3_MB.all</t>
  </si>
  <si>
    <t>0145_20120420_105356_EX1202L3_MB.all</t>
  </si>
  <si>
    <t>0146_20120420_105400_EX1202L3_MB.all</t>
  </si>
  <si>
    <t>0147_20120420_112027_EX1202L3_MB.all</t>
  </si>
  <si>
    <t>0148_20120420_112941_EX1202L3_MB.all</t>
  </si>
  <si>
    <t>0149_20120420_115328_EX1202L3_MB.all</t>
  </si>
  <si>
    <t>0150_20120420_220404_EX1202L3_MB.all</t>
  </si>
  <si>
    <t>0151_20120420_224702_EX1202L3_MB.all</t>
  </si>
  <si>
    <t>0152_20120421_000417_EX1202L3_MB.all</t>
  </si>
  <si>
    <t>0153_20120421_020416_EX1202L3_MB.all</t>
  </si>
  <si>
    <t>0154_20120421_030223_EX1202L3_MB.all</t>
  </si>
  <si>
    <t>0155_20120421_030426_EX1202L3_MB.all</t>
  </si>
  <si>
    <t>0156_20120421_035055_EX1202L3_MB.all</t>
  </si>
  <si>
    <t>0157_20120421_040256_EX1202L3_MB.all</t>
  </si>
  <si>
    <t>0158_20120421_045240_EX1202L3_MB.all</t>
  </si>
  <si>
    <t>0159_20120421_050437_EX1202L3_MB.all</t>
  </si>
  <si>
    <t>0160_20120421_055445_EX1202L3_MB.all</t>
  </si>
  <si>
    <t>0161_20120421_075446_EX1202L3_MB.all</t>
  </si>
  <si>
    <t>0162_20120421_092715_EX1202L3_MB.all</t>
  </si>
  <si>
    <t>0163_20120421_092815_EX1202L3_MB.all</t>
  </si>
  <si>
    <t>0164_20120421_095919_EX1202L3_MB.all</t>
  </si>
  <si>
    <t>0165_20120421_101101_EX1202L3_MB.all</t>
  </si>
  <si>
    <t>0166_20120421_104018_EX1202L3_MB.all</t>
  </si>
  <si>
    <t>0167_20120421_105401_EX1202L3_MB.all</t>
  </si>
  <si>
    <t>0168_20120421_112452_EX1202L3_MB.all</t>
  </si>
  <si>
    <t>0169_20120421_215842_EX1202L3_MB.all</t>
  </si>
  <si>
    <t>0170_20120421_233718_EX1202L3_MB.all</t>
  </si>
  <si>
    <t>0171_20120422_000039_EX1202L3_MB.all</t>
  </si>
  <si>
    <t>0172_20120422_013700_EX1202L3_MB.all</t>
  </si>
  <si>
    <t>0173_20120422_015203_EX1202L3_MB.all</t>
  </si>
  <si>
    <t>0174_20120422_025932_EX1202L3_MB.all</t>
  </si>
  <si>
    <t>0175_20120422_031312_EX1202L3_MB.all</t>
  </si>
  <si>
    <t>0176_20120422_042053_EX1202L3_MB.all</t>
  </si>
  <si>
    <t>0177_20120422_043526_EX1202L3_MB.all</t>
  </si>
  <si>
    <t>0178_20120422_061301_EX1202L3_MB.all</t>
  </si>
  <si>
    <t>0179_20120422_063206_EX1202L3_MB.all</t>
  </si>
  <si>
    <t>0180_20120422_074514_EX1202L3_MB.all</t>
  </si>
  <si>
    <t>0181_20120422_082035_EX1202L3_MB.all</t>
  </si>
  <si>
    <t>0182_20120422_090114_EX1202L3_MB.all</t>
  </si>
  <si>
    <t>0183_20120422_092011_EX1202L3_MB.all</t>
  </si>
  <si>
    <t>0184_20120422_111055_EX1202L3_MB.all</t>
  </si>
  <si>
    <t>0185_20120422_112548_EX1202L3_MB.all</t>
  </si>
  <si>
    <t>0186_20120422_131824_EX1202L3_MB.all</t>
  </si>
  <si>
    <t>0187_20120422_133304_EX1202L3_MB.all</t>
  </si>
  <si>
    <t>0188_20120422_141141_EX1202L3_MB.all</t>
  </si>
  <si>
    <t>0189_20120422_161145_EX1202L3_MB.all</t>
  </si>
  <si>
    <t>0190_20120422_173931_EX1202L3_MB.all</t>
  </si>
  <si>
    <t>0191_20120422_181454_EX1202L3_MB.all</t>
  </si>
  <si>
    <t>0192_20120422_183549_EX1202L3_MB.all</t>
  </si>
  <si>
    <t>0193_20120422_183757_EX1202L3_MB.all</t>
  </si>
  <si>
    <t>0194_20120422_183833_EX1202L3_MB.all</t>
  </si>
  <si>
    <t>0195_20120422_212336_EX1202L3_MB.all</t>
  </si>
  <si>
    <t>0196_20120422_215632_EX1202L3_MB.all</t>
  </si>
  <si>
    <t>0197_20120422_234320_EX1202L3_MB.all</t>
  </si>
  <si>
    <t>0198_20120423_000006_EX1202L3_MB.all</t>
  </si>
  <si>
    <t>0199_20120423_020003_EX1202L3_MB.all</t>
  </si>
  <si>
    <t>0200_20120423_023902_EX1202L3_MB.all</t>
  </si>
  <si>
    <t>0201_20120423_035533_EX1202L3_MB.all</t>
  </si>
  <si>
    <t>0202_20120423_040144_EX1202L3_MB.all</t>
  </si>
  <si>
    <t>0203_20120423_055559_EX1202L3_MB.all</t>
  </si>
  <si>
    <t>0204_20120423_061328_EX1202L3_MB.all</t>
  </si>
  <si>
    <t>0205_20120423_061637_EX1202L3_MB.all</t>
  </si>
  <si>
    <t>0206_20120423_070234_EX1202L3_MB.all</t>
  </si>
  <si>
    <t>0207_20120423_084045_EX1202L3_MB.all</t>
  </si>
  <si>
    <t>0208_20120423_084351_EX1202L3_MB.all</t>
  </si>
  <si>
    <t>0209_20120423_094339_EX1202L3_MB.all</t>
  </si>
  <si>
    <t>0210_20120423_100321_EX1202L3_MB.all</t>
  </si>
  <si>
    <t>0211_20120423_112318_EX1202L3_MB.all</t>
  </si>
  <si>
    <t>0212_20120423_112845_EX1202L3_MB.all</t>
  </si>
  <si>
    <t>0213_20120423_121826_EX1202L3_MB.all</t>
  </si>
  <si>
    <t>0214_20120423_122414_EX1202L3_MB.all</t>
  </si>
  <si>
    <t>0215_20120423_134136_EX1202L3_MB.all</t>
  </si>
  <si>
    <t>0216_20120423_141848_EX1202L3_MB.all</t>
  </si>
  <si>
    <t>0217_20120423_145535_EX1202L3_MB.all</t>
  </si>
  <si>
    <t>0218_20120423_145540_EX1202L3_MB.all</t>
  </si>
  <si>
    <t>0219_20120423_165541_EX1202L3_MB.all</t>
  </si>
  <si>
    <t>0220_20120423_185538_EX1202L3_MB.all</t>
  </si>
  <si>
    <t>0221_20120423_194858_EX1202L3_MB.all</t>
  </si>
  <si>
    <t>0222_20120423_203334_EX1202L3_MB.all</t>
  </si>
  <si>
    <t>0223_20120423_222409_EX1202L3_MB.all</t>
  </si>
  <si>
    <t>0224_20120424_000028_EX1202L3_MB.all</t>
  </si>
  <si>
    <t>0225_20120424_000726_EX1202L3_MB.all</t>
  </si>
  <si>
    <t>0226_20120424_001502_EX1202L3_MB.all</t>
  </si>
  <si>
    <t>0227_20120424_014353_EX1202L3_MB.all</t>
  </si>
  <si>
    <t>0228_20120424_020252_EX1202L3_MB.all</t>
  </si>
  <si>
    <t>0229_20120424_020411_EX1202L3_MB.all</t>
  </si>
  <si>
    <t>0230_20120424_022741_EX1202L3_MB.all</t>
  </si>
  <si>
    <t>0231_20120424_024558_EX1202L3_MB.all</t>
  </si>
  <si>
    <t>0232_20120424_024741_EX1202L3_MB.all</t>
  </si>
  <si>
    <t>0233_20120424_031008_EX1202L3_MB.all</t>
  </si>
  <si>
    <t>0234_20120424_031444_EX1202L3_MB.all</t>
  </si>
  <si>
    <t>0235_20120424_051444_EX1202L3_MB.all</t>
  </si>
  <si>
    <t>0236_20120424_071444_EX1202L3_MB.all</t>
  </si>
  <si>
    <t>0237_20120424_091442_EX1202L3_MB.all</t>
  </si>
  <si>
    <t>0238_20120424_111446_EX1202L3_MB.all</t>
  </si>
  <si>
    <t>0239_20120424_115534_EX1202L3_MB.all</t>
  </si>
  <si>
    <t>0240_20120424_233910_EX1202L3_MB.all</t>
  </si>
  <si>
    <t>0241_20120425_000001_EX1202L3_MB.all</t>
  </si>
  <si>
    <t>0242_20120425_020003_EX1202L3_MB.all</t>
  </si>
  <si>
    <t>0244_20120425_031317_EX1202L3_MB.all</t>
  </si>
  <si>
    <t>0245_20120425_032448_EX1202L3_MB.all</t>
  </si>
  <si>
    <t>0246_20120425_052445_EX1202L3_MB.all</t>
  </si>
  <si>
    <t>0247_20120425_072450_EX1202L3_MB.all</t>
  </si>
  <si>
    <t>0248_20120425_080120_EX1202L3_MB.all</t>
  </si>
  <si>
    <t>0249_20120425_083858_EX1202L3_MB.all</t>
  </si>
  <si>
    <t>0250_20120425_103900_EX1202L3_MB.all</t>
  </si>
  <si>
    <t>0251_20120425_232042_EX1202L3_MB.all</t>
  </si>
  <si>
    <t>0252_20120426_000006_EX1202L3_MB.all</t>
  </si>
  <si>
    <t>0253_20120426_020001_EX1202L3_MB.all</t>
  </si>
  <si>
    <t>0254_20120426_040005_EX1202L3_MB.all</t>
  </si>
  <si>
    <t>0255_20120426_060005_EX1202L3_MB.all</t>
  </si>
  <si>
    <t>0256_20120426_080001_EX1202L3_MB.all</t>
  </si>
  <si>
    <t>0257_20120426_100001_EX1202L3_MB.all</t>
  </si>
  <si>
    <t>0261_20120426_150135_EX1202L3_MB.all</t>
  </si>
  <si>
    <t>0262_20120426_170132_EX1202L3_MB.all</t>
  </si>
  <si>
    <t>0263_20120426_183042_EX1202L3_MB.all</t>
  </si>
  <si>
    <t>0264_20120426_183715_EX1202L3_MB.all</t>
  </si>
  <si>
    <t>0265_20120426_194919_EX1202L3_MB.all</t>
  </si>
  <si>
    <t>0266_20120426_214921_EX1202L3_MB.all</t>
  </si>
  <si>
    <t>0269_20120427_053618_EX1202L3_MB.all</t>
  </si>
  <si>
    <t>0270_20120427_073620_EX1202L3_MB.all</t>
  </si>
  <si>
    <t>0271_20120427_090219_EX1202L3_MB.all</t>
  </si>
  <si>
    <t>0272_20120427_091636_EX1202L3_MB.all</t>
  </si>
  <si>
    <t>0273_20120427_102735_EX1202L3_MB.all</t>
  </si>
  <si>
    <t>0274_20120427_103149_EX1202L3_MB.all</t>
  </si>
  <si>
    <t>0275_20120427_113953_EX1202L3_MB.all</t>
  </si>
  <si>
    <t>0276_20120427_221705_EX1202L3_MB.all</t>
  </si>
  <si>
    <t>0277_20120428_000007_EX1202L3_MB.all</t>
  </si>
  <si>
    <t>0278_20120428_013338_EX1202L3_MB.all</t>
  </si>
  <si>
    <t>0279_20120428_015045_EX1202L3_MB.all</t>
  </si>
  <si>
    <t>0280_20120428_033954_EX1202L3_MB.all</t>
  </si>
  <si>
    <t>0281_20120428_035803_EX1202L3_MB.all</t>
  </si>
  <si>
    <t>0282_20120428_054948_EX1202L3_MB.all</t>
  </si>
  <si>
    <t>0283_20120428_074944_EX1202L3_MB.all</t>
  </si>
  <si>
    <t>0284_20120428_094945_EX1202L3_MB.all</t>
  </si>
  <si>
    <t>0285_20120428_095709_EX1202L3_MB.all</t>
  </si>
  <si>
    <t>0286_20120428_100736_EX1202L3_MB.all</t>
  </si>
  <si>
    <t>0287_20120428_110052_EX1202L3_MB.all</t>
  </si>
  <si>
    <t>0288_20120428_112117_EX1202L3_MB.all</t>
  </si>
  <si>
    <t>0289_20120428_115544_EX1202L3_MB.all</t>
  </si>
  <si>
    <t>0290_20120428_120616_EX1202L3_MB.all</t>
  </si>
  <si>
    <t>0291_20120428_120622_EX1202L3_MB.all</t>
  </si>
  <si>
    <t>0292_20120428_133448_EX1202L3_MB.all</t>
  </si>
  <si>
    <t>0293_20120428_135455_EX1202L3_MB.all</t>
  </si>
  <si>
    <t>0294_20120428_140326_EX1202L3_MB.all</t>
  </si>
  <si>
    <t>0295_20120428_152126_EX1202L3_MB.all</t>
  </si>
  <si>
    <t>0296_20120428_160350_EX1202L3_MB.all</t>
  </si>
  <si>
    <t>0297_20120428_170936_EX1202L3_MB.all</t>
  </si>
  <si>
    <t>0298_20120428_174015_EX1202L3_MB.all</t>
  </si>
  <si>
    <t>0299_20120428_193449_EX1202L3_MB.all</t>
  </si>
  <si>
    <t>0300_20120428_195418_EX1202L3_MB.all</t>
  </si>
  <si>
    <t>0301_20120428_212754_EX1202L3_MB.all</t>
  </si>
  <si>
    <t>0302_20120428_213345_EX1202L3_MB.all</t>
  </si>
  <si>
    <t>0303_20120428_213950_EX1202L3_MB.all</t>
  </si>
  <si>
    <t>0304_20120428_224812_EX1202L3_MB.all</t>
  </si>
  <si>
    <t>0305_20120428_230804_EX1202L3_MB.all</t>
  </si>
  <si>
    <t>0306_20120429_000322_EX1202L3_MB.all</t>
  </si>
  <si>
    <t>0307_20120429_020320_EX1202L3_MB.all</t>
  </si>
  <si>
    <t>0308_20120429_040320_EX1202L3_MB.all</t>
  </si>
  <si>
    <t>0239_20120424_115534_EX1202L3_Mb.all</t>
  </si>
  <si>
    <t>4/27/2012</t>
  </si>
  <si>
    <t>4/28/2012</t>
  </si>
  <si>
    <t>4/29/2012</t>
  </si>
  <si>
    <t>29-16.988255N</t>
  </si>
  <si>
    <t>088-53.237054W</t>
  </si>
  <si>
    <t>29-00.899919N</t>
  </si>
  <si>
    <t>088-44.594060W</t>
  </si>
  <si>
    <t>29-01.326956N</t>
  </si>
  <si>
    <t>088-45.358326W</t>
  </si>
  <si>
    <t>28-42.421484N</t>
  </si>
  <si>
    <t>088-29.272057W</t>
  </si>
  <si>
    <t>28-44.003164N</t>
  </si>
  <si>
    <t>088-31.771371W</t>
  </si>
  <si>
    <t>28-39.204929N</t>
  </si>
  <si>
    <t>088-26.817447W</t>
  </si>
  <si>
    <t>28-40.693782N</t>
  </si>
  <si>
    <t>088-29.650728W</t>
  </si>
  <si>
    <t>28-35.141856N</t>
  </si>
  <si>
    <t>088-23.722936W</t>
  </si>
  <si>
    <t>28-37.580549N</t>
  </si>
  <si>
    <t>088-27.529082W</t>
  </si>
  <si>
    <t>28-34.068148N</t>
  </si>
  <si>
    <t>088-23.221306W</t>
  </si>
  <si>
    <t>28-44.349644N</t>
  </si>
  <si>
    <t>088-31.907884W</t>
  </si>
  <si>
    <t>28-35.366794N</t>
  </si>
  <si>
    <t>088-23.850184W</t>
  </si>
  <si>
    <t>28-42.770405N</t>
  </si>
  <si>
    <t>088-31.429202W</t>
  </si>
  <si>
    <t>28-38.762920N</t>
  </si>
  <si>
    <t>088-27.287130W</t>
  </si>
  <si>
    <t>28-44.557645N</t>
  </si>
  <si>
    <t>088-31.738871W</t>
  </si>
  <si>
    <t>28-35.000657N</t>
  </si>
  <si>
    <t>088-23.431834W</t>
  </si>
  <si>
    <t>28-44.685312N</t>
  </si>
  <si>
    <t>088-31.845884W</t>
  </si>
  <si>
    <t>28-33.786173N</t>
  </si>
  <si>
    <t>088-22.987670W</t>
  </si>
  <si>
    <t>28-44.611954N</t>
  </si>
  <si>
    <t>088-31.835207W</t>
  </si>
  <si>
    <t>28-33.740744N</t>
  </si>
  <si>
    <t>088-23.088816W</t>
  </si>
  <si>
    <t>28-42.852319N</t>
  </si>
  <si>
    <t>088-31.049905W</t>
  </si>
  <si>
    <t>28-33.780807N</t>
  </si>
  <si>
    <t>088-23.147529W</t>
  </si>
  <si>
    <t>28-44.387253N</t>
  </si>
  <si>
    <t>088-31.807870W</t>
  </si>
  <si>
    <t>28-33.822840N</t>
  </si>
  <si>
    <t>088-23.101669W</t>
  </si>
  <si>
    <t>28-44.431280N</t>
  </si>
  <si>
    <t>088-31.745385W</t>
  </si>
  <si>
    <t>28-32.390555N</t>
  </si>
  <si>
    <t>088-23.550622W</t>
  </si>
  <si>
    <t>28-39.480010N</t>
  </si>
  <si>
    <t>088-30.332578W</t>
  </si>
  <si>
    <t>28-32.237802N</t>
  </si>
  <si>
    <t>088-25.621008W</t>
  </si>
  <si>
    <t>28-44.441683N</t>
  </si>
  <si>
    <t>088-31.790746W</t>
  </si>
  <si>
    <t>28-33.767252N</t>
  </si>
  <si>
    <t>088-23.424938W</t>
  </si>
  <si>
    <t>28-41.458090N</t>
  </si>
  <si>
    <t>088-30.348818W</t>
  </si>
  <si>
    <t>28-33.931621N</t>
  </si>
  <si>
    <t>088-23.307900W</t>
  </si>
  <si>
    <t>28-44.410891N</t>
  </si>
  <si>
    <t>088-31.818138W</t>
  </si>
  <si>
    <t>28-37.289162N</t>
  </si>
  <si>
    <t>088-25.134138W</t>
  </si>
  <si>
    <t>28-42.082030N</t>
  </si>
  <si>
    <t>088-30.383814W</t>
  </si>
  <si>
    <t>28-34.055497N</t>
  </si>
  <si>
    <t>088-23.109267W</t>
  </si>
  <si>
    <t>28-44.431297N</t>
  </si>
  <si>
    <t>088-31.902868W</t>
  </si>
  <si>
    <t>28-36.704741N</t>
  </si>
  <si>
    <t>088-24.756133W</t>
  </si>
  <si>
    <t>28-42.669136N</t>
  </si>
  <si>
    <t>088-30.895186W</t>
  </si>
  <si>
    <t>28-34.084711N</t>
  </si>
  <si>
    <t>088-23.247299W</t>
  </si>
  <si>
    <t>28-44.363587N</t>
  </si>
  <si>
    <t>088-31.757056W</t>
  </si>
  <si>
    <t>28-36.556932N</t>
  </si>
  <si>
    <t>088-24.968892W</t>
  </si>
  <si>
    <t>28-44.093676N</t>
  </si>
  <si>
    <t>088-31.715745W</t>
  </si>
  <si>
    <t>28-37.593509N</t>
  </si>
  <si>
    <t>088-25.664592W</t>
  </si>
  <si>
    <t>28-39.869139N</t>
  </si>
  <si>
    <t>088-32.693615W</t>
  </si>
  <si>
    <t>28-30.918649N</t>
  </si>
  <si>
    <t>088-24.746669W</t>
  </si>
  <si>
    <t>28-33.154529N</t>
  </si>
  <si>
    <t>088-45.157713W</t>
  </si>
  <si>
    <t>28-19.314872N</t>
  </si>
  <si>
    <t>088-29.441552W</t>
  </si>
  <si>
    <t>28-21.445673N</t>
  </si>
  <si>
    <t>088-47.036768W</t>
  </si>
  <si>
    <t>28-17.564894N</t>
  </si>
  <si>
    <t>088-42.169036W</t>
  </si>
  <si>
    <t>28-19.984345N</t>
  </si>
  <si>
    <t>088-47.393926W</t>
  </si>
  <si>
    <t>28-16.882999N</t>
  </si>
  <si>
    <t>088-43.521947W</t>
  </si>
  <si>
    <t>28-37.662047N</t>
  </si>
  <si>
    <t>088-51.290244W</t>
  </si>
  <si>
    <t>28-18.273795N</t>
  </si>
  <si>
    <t>088-43.546998W</t>
  </si>
  <si>
    <t>28-40.318408N</t>
  </si>
  <si>
    <t>088-51.761088W</t>
  </si>
  <si>
    <t>28-37.048327N</t>
  </si>
  <si>
    <t>088-47.885218W</t>
  </si>
  <si>
    <t>28-41.738912N</t>
  </si>
  <si>
    <t>088-53.532456W</t>
  </si>
  <si>
    <t>28-38.748410N</t>
  </si>
  <si>
    <t>088-48.560670W</t>
  </si>
  <si>
    <t>28-39.702896N</t>
  </si>
  <si>
    <t>088-53.522631W</t>
  </si>
  <si>
    <t>28-24.508946N</t>
  </si>
  <si>
    <t>088-47.767437W</t>
  </si>
  <si>
    <t>28-25.010128N</t>
  </si>
  <si>
    <t>088-51.252288W</t>
  </si>
  <si>
    <t>28-17.873170N</t>
  </si>
  <si>
    <t>088-46.305199W</t>
  </si>
  <si>
    <t>28-19.493696N</t>
  </si>
  <si>
    <t>088-53.014274W</t>
  </si>
  <si>
    <t>28-15.938908N</t>
  </si>
  <si>
    <t>088-46.331229W</t>
  </si>
  <si>
    <t>28-36.638355N</t>
  </si>
  <si>
    <t>088-55.280413W</t>
  </si>
  <si>
    <t>28-17.814361N</t>
  </si>
  <si>
    <t>088-49.458430W</t>
  </si>
  <si>
    <t>28-40.796743N</t>
  </si>
  <si>
    <t>088-54.829253W</t>
  </si>
  <si>
    <t>28-34.739351N</t>
  </si>
  <si>
    <t>088-34.563004W</t>
  </si>
  <si>
    <t>28-42.129475N</t>
  </si>
  <si>
    <t>088-35.176449W</t>
  </si>
  <si>
    <t>28-37.653112N</t>
  </si>
  <si>
    <t>088-27.520216W</t>
  </si>
  <si>
    <t>28-40.515549N</t>
  </si>
  <si>
    <t>088-55.128770W</t>
  </si>
  <si>
    <t>28-33.879807N</t>
  </si>
  <si>
    <t>088-33.063025W</t>
  </si>
  <si>
    <t>28-40.676116N</t>
  </si>
  <si>
    <t>088-56.157519W</t>
  </si>
  <si>
    <t>28-35.204495N</t>
  </si>
  <si>
    <t>088-52.308374W</t>
  </si>
  <si>
    <t>28-41.832997N</t>
  </si>
  <si>
    <t>088-57.693054W</t>
  </si>
  <si>
    <t>28-39.030769N</t>
  </si>
  <si>
    <t>088-52.788273W</t>
  </si>
  <si>
    <t>28-40.296912N</t>
  </si>
  <si>
    <t>088-57.799576W</t>
  </si>
  <si>
    <t>28-21.218723N</t>
  </si>
  <si>
    <t>088-52.630006W</t>
  </si>
  <si>
    <t>28-21.581065N</t>
  </si>
  <si>
    <t>088-56.200966W</t>
  </si>
  <si>
    <t>28-17.242653N</t>
  </si>
  <si>
    <t>088-52.264952W</t>
  </si>
  <si>
    <t>28-18.709192N</t>
  </si>
  <si>
    <t>088-58.251410W</t>
  </si>
  <si>
    <t>28-15.442927N</t>
  </si>
  <si>
    <t>088-52.306607W</t>
  </si>
  <si>
    <t>28-37.100082N</t>
  </si>
  <si>
    <t>088-58.886857W</t>
  </si>
  <si>
    <t>28-17.436813N</t>
  </si>
  <si>
    <t>088-54.830123W</t>
  </si>
  <si>
    <t>28-40.234434N</t>
  </si>
  <si>
    <t>088-59.285092W</t>
  </si>
  <si>
    <t>28-36.992625N</t>
  </si>
  <si>
    <t>088-56.576667W</t>
  </si>
  <si>
    <t>28-41.609650N</t>
  </si>
  <si>
    <t>089-00.933963W</t>
  </si>
  <si>
    <t>28-39.416718N</t>
  </si>
  <si>
    <t>088-56.675780W</t>
  </si>
  <si>
    <t>28-39.815881N</t>
  </si>
  <si>
    <t>089-00.998654W</t>
  </si>
  <si>
    <t>28-29.299271N</t>
  </si>
  <si>
    <t>088-58.062179W</t>
  </si>
  <si>
    <t>28-29.414092N</t>
  </si>
  <si>
    <t>089-00.918183W</t>
  </si>
  <si>
    <t>28-16.968300N</t>
  </si>
  <si>
    <t>088-57.248592W</t>
  </si>
  <si>
    <t>28-18.355538N</t>
  </si>
  <si>
    <t>089-03.115306W</t>
  </si>
  <si>
    <t>28-15.290938N</t>
  </si>
  <si>
    <t>088-57.456396W</t>
  </si>
  <si>
    <t>28-37.001873N</t>
  </si>
  <si>
    <t>089-04.012303W</t>
  </si>
  <si>
    <t>28-17.214573N</t>
  </si>
  <si>
    <t>088-59.771251W</t>
  </si>
  <si>
    <t>28-40.258423N</t>
  </si>
  <si>
    <t>089-02.539910W</t>
  </si>
  <si>
    <t>28-37.003942N</t>
  </si>
  <si>
    <t>089-00.142824W</t>
  </si>
  <si>
    <t>28-41.685806N</t>
  </si>
  <si>
    <t>089-04.045536W</t>
  </si>
  <si>
    <t>28-39.659495N</t>
  </si>
  <si>
    <t>089-00.137024W</t>
  </si>
  <si>
    <t>28-40.235630N</t>
  </si>
  <si>
    <t>089-05.694702W</t>
  </si>
  <si>
    <t>28-24.701212N</t>
  </si>
  <si>
    <t>089-01.845980W</t>
  </si>
  <si>
    <t>28-24.890870N</t>
  </si>
  <si>
    <t>089-05.708532W</t>
  </si>
  <si>
    <t>28-16.493908N</t>
  </si>
  <si>
    <t>089-02.125499W</t>
  </si>
  <si>
    <t>28-18.688951N</t>
  </si>
  <si>
    <t>089-05.162862W</t>
  </si>
  <si>
    <t>28-15.108129N</t>
  </si>
  <si>
    <t>088-47.171153W</t>
  </si>
  <si>
    <t>28-18.871268N</t>
  </si>
  <si>
    <t>088-47.492658W</t>
  </si>
  <si>
    <t>28-15.240420N</t>
  </si>
  <si>
    <t>088-42.936963W</t>
  </si>
  <si>
    <t>28-34.925628N</t>
  </si>
  <si>
    <t>088-48.824235W</t>
  </si>
  <si>
    <t>28-16.055035N</t>
  </si>
  <si>
    <t>088-41.030777W</t>
  </si>
  <si>
    <t>28-43.412390N</t>
  </si>
  <si>
    <t>088-48.829330W</t>
  </si>
  <si>
    <t>28-33.337726N</t>
  </si>
  <si>
    <t>088-32.292286W</t>
  </si>
  <si>
    <t>28-43.065969N</t>
  </si>
  <si>
    <t>088-32.732926W</t>
  </si>
  <si>
    <t>28-34.331960N</t>
  </si>
  <si>
    <t>088-19.199658W</t>
  </si>
  <si>
    <t>28-58.441339N</t>
  </si>
  <si>
    <t>088-21.847153W</t>
  </si>
  <si>
    <t>28-40.256663N</t>
  </si>
  <si>
    <t>088-03.170442W</t>
  </si>
  <si>
    <t>28-59.509695N</t>
  </si>
  <si>
    <t>088-05.725235W</t>
  </si>
  <si>
    <t>28-56.512533N</t>
  </si>
  <si>
    <t>088-02.001041W</t>
  </si>
  <si>
    <t>28-58.950755N</t>
  </si>
  <si>
    <t>088-05.392024W</t>
  </si>
  <si>
    <t>28-58.363471N</t>
  </si>
  <si>
    <t>088-01.996940W</t>
  </si>
  <si>
    <t>29-00.140830N</t>
  </si>
  <si>
    <t>088-05.314104W</t>
  </si>
  <si>
    <t>28-57.035555N</t>
  </si>
  <si>
    <t>088-01.783542W</t>
  </si>
  <si>
    <t>29-00.168865N</t>
  </si>
  <si>
    <t>088-02.545154W</t>
  </si>
  <si>
    <t>28-56.952929N</t>
  </si>
  <si>
    <t>087-59.387498W</t>
  </si>
  <si>
    <t>29-00.127440N</t>
  </si>
  <si>
    <t>088-01.243860W</t>
  </si>
  <si>
    <t>28-57.287463N</t>
  </si>
  <si>
    <t>087-58.160848W</t>
  </si>
  <si>
    <t>29-00.242753N</t>
  </si>
  <si>
    <t>088-03.839321W</t>
  </si>
  <si>
    <t>28-56.967501N</t>
  </si>
  <si>
    <t>088-00.197355W</t>
  </si>
  <si>
    <t>29-00.345177N</t>
  </si>
  <si>
    <t>088-05.451222W</t>
  </si>
  <si>
    <t>28-56.728162N</t>
  </si>
  <si>
    <t>087-58.285122W</t>
  </si>
  <si>
    <t>29-05.727544N</t>
  </si>
  <si>
    <t>088-19.056047W</t>
  </si>
  <si>
    <t>28-57.544689N</t>
  </si>
  <si>
    <t>088-01.439296W</t>
  </si>
  <si>
    <t>29-00.789867N</t>
  </si>
  <si>
    <t>088-35.507105W</t>
  </si>
  <si>
    <t>28-50.343427N</t>
  </si>
  <si>
    <t>088-17.853007W</t>
  </si>
  <si>
    <t>28-51.825701N</t>
  </si>
  <si>
    <t>088-39.227758W</t>
  </si>
  <si>
    <t>28-47.080081N</t>
  </si>
  <si>
    <t>088-33.768705W</t>
  </si>
  <si>
    <t>28-49.692270N</t>
  </si>
  <si>
    <t>088-40.249944W</t>
  </si>
  <si>
    <t>28-46.778663N</t>
  </si>
  <si>
    <t>088-37.680050W</t>
  </si>
  <si>
    <t>29-00.991968N</t>
  </si>
  <si>
    <t>088-39.636530W</t>
  </si>
  <si>
    <t>28-48.024547N</t>
  </si>
  <si>
    <t>088-20.629012W</t>
  </si>
  <si>
    <t>29-04.107708N</t>
  </si>
  <si>
    <t>088-21.676380W</t>
  </si>
  <si>
    <t>28-59.148439N</t>
  </si>
  <si>
    <t>088-14.097991W</t>
  </si>
  <si>
    <t>29-04.139494N</t>
  </si>
  <si>
    <t>088-15.039607W</t>
  </si>
  <si>
    <t>28-57.146058N</t>
  </si>
  <si>
    <t>088-01.990051W</t>
  </si>
  <si>
    <t>29-00.176889N</t>
  </si>
  <si>
    <t>088-02.816512W</t>
  </si>
  <si>
    <t>28-56.945232N</t>
  </si>
  <si>
    <t>088-01.450087W</t>
  </si>
  <si>
    <t>29-00.285628N</t>
  </si>
  <si>
    <t>088-02.905402W</t>
  </si>
  <si>
    <t>28-56.948522N</t>
  </si>
  <si>
    <t>087-59.697472W</t>
  </si>
  <si>
    <t>29-00.219366N</t>
  </si>
  <si>
    <t>088-03.604860W</t>
  </si>
  <si>
    <t>28-57.089483N</t>
  </si>
  <si>
    <t>088-01.676501W</t>
  </si>
  <si>
    <t>28-59.867451N</t>
  </si>
  <si>
    <t>088-05.074287W</t>
  </si>
  <si>
    <t>28-57.302448N</t>
  </si>
  <si>
    <t>088-02.530856W</t>
  </si>
  <si>
    <t>29-00.196312N</t>
  </si>
  <si>
    <t>088-03.614022W</t>
  </si>
  <si>
    <t>28-56.946538N</t>
  </si>
  <si>
    <t>087-58.700058W</t>
  </si>
  <si>
    <t>29-00.278423N</t>
  </si>
  <si>
    <t>088-01.663595W</t>
  </si>
  <si>
    <t>28-57.075983N</t>
  </si>
  <si>
    <t>087-58.324175W</t>
  </si>
  <si>
    <t>29-00.258735N</t>
  </si>
  <si>
    <t>088-03.948325W</t>
  </si>
  <si>
    <t>28-57.038326N</t>
  </si>
  <si>
    <t>088-00.585717W</t>
  </si>
  <si>
    <t>29-02.141534N</t>
  </si>
  <si>
    <t>088-11.322821W</t>
  </si>
  <si>
    <t>28-57.109649N</t>
  </si>
  <si>
    <t>088-03.005533W</t>
  </si>
  <si>
    <t>29-01.809595N</t>
  </si>
  <si>
    <t>088-30.312591W</t>
  </si>
  <si>
    <t>28-49.797166N</t>
  </si>
  <si>
    <t>088-09.756141W</t>
  </si>
  <si>
    <t>28-51.780388N</t>
  </si>
  <si>
    <t>088-45.232233W</t>
  </si>
  <si>
    <t>28-41.290706N</t>
  </si>
  <si>
    <t>088-29.033233W</t>
  </si>
  <si>
    <t>28-58.308175N</t>
  </si>
  <si>
    <t>088-45.774094W</t>
  </si>
  <si>
    <t>28-42.658836N</t>
  </si>
  <si>
    <t>088-29.541535W</t>
  </si>
  <si>
    <t>29-06.714713N</t>
  </si>
  <si>
    <t>088-30.651989W</t>
  </si>
  <si>
    <t>28-56.537267N</t>
  </si>
  <si>
    <t>088-09.235270W</t>
  </si>
  <si>
    <t>29-08.258337N</t>
  </si>
  <si>
    <t>088-09.843394W</t>
  </si>
  <si>
    <t>29-04.833104N</t>
  </si>
  <si>
    <t>088-01.916830W</t>
  </si>
  <si>
    <t>29-09.052893N</t>
  </si>
  <si>
    <t>088-03.064738W</t>
  </si>
  <si>
    <t>29-06.399042N</t>
  </si>
  <si>
    <t>088-00.781483W</t>
  </si>
  <si>
    <t>29-09.024027N</t>
  </si>
  <si>
    <t>088-24.536798W</t>
  </si>
  <si>
    <t>29-01.159366N</t>
  </si>
  <si>
    <t>088-02.751116W</t>
  </si>
  <si>
    <t>29-02.527823N</t>
  </si>
  <si>
    <t>088-42.616036W</t>
  </si>
  <si>
    <t>28-50.746902N</t>
  </si>
  <si>
    <t>088-23.693041W</t>
  </si>
  <si>
    <t>28-51.617821N</t>
  </si>
  <si>
    <t>088-42.644837W</t>
  </si>
  <si>
    <t>28-33.745409N</t>
  </si>
  <si>
    <t>088-28.036101W</t>
  </si>
  <si>
    <t>28-35.670554N</t>
  </si>
  <si>
    <t>088-31.581594W</t>
  </si>
  <si>
    <t>28-32.114511N</t>
  </si>
  <si>
    <t>088-27.364307W</t>
  </si>
  <si>
    <t>28-36.086411N</t>
  </si>
  <si>
    <t>088-29.922991W</t>
  </si>
  <si>
    <t>28-32.097377N</t>
  </si>
  <si>
    <t>088-26.409267W</t>
  </si>
  <si>
    <t>28-36.169797N</t>
  </si>
  <si>
    <t>088-28.454269W</t>
  </si>
  <si>
    <t>28-32.428064N</t>
  </si>
  <si>
    <t>088-24.658154W</t>
  </si>
  <si>
    <t>28-36.187484N</t>
  </si>
  <si>
    <t>088-28.594728W</t>
  </si>
  <si>
    <t>28-32.243722N</t>
  </si>
  <si>
    <t>088-26.456776W</t>
  </si>
  <si>
    <t>28-35.849265N</t>
  </si>
  <si>
    <t>088-29.133757W</t>
  </si>
  <si>
    <t>28-32.113820N</t>
  </si>
  <si>
    <t>088-27.873671W</t>
  </si>
  <si>
    <t>28-36.348343N</t>
  </si>
  <si>
    <t>088-28.385954W</t>
  </si>
  <si>
    <t>28-32.522207N</t>
  </si>
  <si>
    <t>088-24.655562W</t>
  </si>
  <si>
    <t>28-36.290032N</t>
  </si>
  <si>
    <t>088-29.374217W</t>
  </si>
  <si>
    <t>28-31.951276N</t>
  </si>
  <si>
    <t>088-25.961242W</t>
  </si>
  <si>
    <t>28-39.902716N</t>
  </si>
  <si>
    <t>088-38.258808W</t>
  </si>
  <si>
    <t>28-32.147114N</t>
  </si>
  <si>
    <t>088-28.067849W</t>
  </si>
  <si>
    <t>28-43.859005N</t>
  </si>
  <si>
    <t>088-58.609946W</t>
  </si>
  <si>
    <t>28-37.332666N</t>
  </si>
  <si>
    <t>088-36.405921W</t>
  </si>
  <si>
    <t>28-43.069289N</t>
  </si>
  <si>
    <t>089-06.881773W</t>
  </si>
  <si>
    <t>28-40.982835N</t>
  </si>
  <si>
    <t>088-58.573389W</t>
  </si>
  <si>
    <t>28-43.711120N</t>
  </si>
  <si>
    <t>089-07.832548W</t>
  </si>
  <si>
    <t>28-41.288306N</t>
  </si>
  <si>
    <t>089-06.184395W</t>
  </si>
  <si>
    <t>28-44.326277N</t>
  </si>
  <si>
    <t>089-06.849393W</t>
  </si>
  <si>
    <t>28-42.274984N</t>
  </si>
  <si>
    <t>088-58.312457W</t>
  </si>
  <si>
    <t>28-45.638503N</t>
  </si>
  <si>
    <t>088-58.493761W</t>
  </si>
  <si>
    <t>28-42.277793N</t>
  </si>
  <si>
    <t>088-43.948262W</t>
  </si>
  <si>
    <t>28-47.321744N</t>
  </si>
  <si>
    <t>088-45.505087W</t>
  </si>
  <si>
    <t>28-43.101357N</t>
  </si>
  <si>
    <t>088-42.237533W</t>
  </si>
  <si>
    <t>28-47.363843N</t>
  </si>
  <si>
    <t>088-58.828425W</t>
  </si>
  <si>
    <t>28-44.066528N</t>
  </si>
  <si>
    <t>088-44.378723W</t>
  </si>
  <si>
    <t>28-45.651443N</t>
  </si>
  <si>
    <t>089-04.449540W</t>
  </si>
  <si>
    <t>28-43.459505N</t>
  </si>
  <si>
    <t>088-58.642732W</t>
  </si>
  <si>
    <t>28-46.021248N</t>
  </si>
  <si>
    <t>089-04.781492W</t>
  </si>
  <si>
    <t>28-43.760435N</t>
  </si>
  <si>
    <t>089-03.190170W</t>
  </si>
  <si>
    <t>28-46.005830N</t>
  </si>
  <si>
    <t>089-03.606281W</t>
  </si>
  <si>
    <t>28-44.749000N</t>
  </si>
  <si>
    <t>089-03.375395W</t>
  </si>
  <si>
    <t>28-46.751549N</t>
  </si>
  <si>
    <t>089-03.580581W</t>
  </si>
  <si>
    <t>28-44.744586N</t>
  </si>
  <si>
    <t>088-58.770400W</t>
  </si>
  <si>
    <t>28-48.800807N</t>
  </si>
  <si>
    <t>088-59.039441W</t>
  </si>
  <si>
    <t>28-45.160172N</t>
  </si>
  <si>
    <t>088-44.183892W</t>
  </si>
  <si>
    <t>28-49.882096N</t>
  </si>
  <si>
    <t>088-45.942839W</t>
  </si>
  <si>
    <t>28-46.971104N</t>
  </si>
  <si>
    <t>088-43.224599W</t>
  </si>
  <si>
    <t>28-50.138479N</t>
  </si>
  <si>
    <t>088-58.963374W</t>
  </si>
  <si>
    <t>28-46.293085N</t>
  </si>
  <si>
    <t>088-44.593039W</t>
  </si>
  <si>
    <t>28-47.806092N</t>
  </si>
  <si>
    <t>089-06.089950W</t>
  </si>
  <si>
    <t>28-45.386080N</t>
  </si>
  <si>
    <t>088-58.718545W</t>
  </si>
  <si>
    <t>28-46.517580N</t>
  </si>
  <si>
    <t>089-07.181177W</t>
  </si>
  <si>
    <t>28-45.152244N</t>
  </si>
  <si>
    <t>089-05.873554W</t>
  </si>
  <si>
    <t>28-47.088569N</t>
  </si>
  <si>
    <t>089-07.999079W</t>
  </si>
  <si>
    <t>28-45.287984N</t>
  </si>
  <si>
    <t>089-06.572840W</t>
  </si>
  <si>
    <t>28-47.413295N</t>
  </si>
  <si>
    <t>089-07.185773W</t>
  </si>
  <si>
    <t>28-45.994836N</t>
  </si>
  <si>
    <t>089-05.507689W</t>
  </si>
  <si>
    <t>28-47.626195N</t>
  </si>
  <si>
    <t>089-05.779130W</t>
  </si>
  <si>
    <t>28-46.352949N</t>
  </si>
  <si>
    <t>089-04.440664W</t>
  </si>
  <si>
    <t>28-47.545418N</t>
  </si>
  <si>
    <t>089-04.871998W</t>
  </si>
  <si>
    <t>28-45.688340N</t>
  </si>
  <si>
    <t>089-03.529159W</t>
  </si>
  <si>
    <t>28-47.032781N</t>
  </si>
  <si>
    <t>089-03.942562W</t>
  </si>
  <si>
    <t>28-45.687807N</t>
  </si>
  <si>
    <t>089-02.845089W</t>
  </si>
  <si>
    <t>28-47.126095N</t>
  </si>
  <si>
    <t>089-03.025646W</t>
  </si>
  <si>
    <t>28-45.676532N</t>
  </si>
  <si>
    <t>089-01.867627W</t>
  </si>
  <si>
    <t>28-47.125700N</t>
  </si>
  <si>
    <t>089-04.070253W</t>
  </si>
  <si>
    <t>28-45.760203N</t>
  </si>
  <si>
    <t>089-01.933072W</t>
  </si>
  <si>
    <t>28-49.901876N</t>
  </si>
  <si>
    <t>089-03.593527W</t>
  </si>
  <si>
    <t>28-45.713285N</t>
  </si>
  <si>
    <t>089-00.111905W</t>
  </si>
  <si>
    <t>28-54.286960N</t>
  </si>
  <si>
    <t>089-01.128842W</t>
  </si>
  <si>
    <t>28-49.512833N</t>
  </si>
  <si>
    <t>088-58.688145W</t>
  </si>
  <si>
    <t>28-56.768133N</t>
  </si>
  <si>
    <t>088-59.390332W</t>
  </si>
  <si>
    <t>28-54.049490N</t>
  </si>
  <si>
    <t>088-56.829884W</t>
  </si>
  <si>
    <t>28-57.093292N</t>
  </si>
  <si>
    <t>088-57.579354W</t>
  </si>
  <si>
    <t>28-56.392139N</t>
  </si>
  <si>
    <t>088-56.744367W</t>
  </si>
  <si>
    <t>28-56.978413N</t>
  </si>
  <si>
    <t>088-59.074289W</t>
  </si>
  <si>
    <t>28-55.376959N</t>
  </si>
  <si>
    <t>088-57.249956W</t>
  </si>
  <si>
    <t>28-55.966708N</t>
  </si>
  <si>
    <t>088-59.465093W</t>
  </si>
  <si>
    <t>28-55.317428N</t>
  </si>
  <si>
    <t>088-58.773707W</t>
  </si>
  <si>
    <t>28-57.215593N</t>
  </si>
  <si>
    <t>088-59.262121W</t>
  </si>
  <si>
    <t>28-55.656469N</t>
  </si>
  <si>
    <t>088-57.268747W</t>
  </si>
  <si>
    <t>28-57.288628N</t>
  </si>
  <si>
    <t>088-57.642942W</t>
  </si>
  <si>
    <t>28-56.563487N</t>
  </si>
  <si>
    <t>088-56.916340W</t>
  </si>
  <si>
    <t>28-56.957267N</t>
  </si>
  <si>
    <t>088-59.325362W</t>
  </si>
  <si>
    <t>28-55.316451N</t>
  </si>
  <si>
    <t>088-57.091923W</t>
  </si>
  <si>
    <t>28-55.584733N</t>
  </si>
  <si>
    <t>089-04.311807W</t>
  </si>
  <si>
    <t>28-49.861552N</t>
  </si>
  <si>
    <t>088-58.801288W</t>
  </si>
  <si>
    <t>28-50.420075N</t>
  </si>
  <si>
    <t>089-07.266430W</t>
  </si>
  <si>
    <t>28-47.850748N</t>
  </si>
  <si>
    <t>089-03.766773W</t>
  </si>
  <si>
    <t>28-48.480763N</t>
  </si>
  <si>
    <t>089-25.799171W</t>
  </si>
  <si>
    <t>28-35.277513N</t>
  </si>
  <si>
    <t>089-06.599081W</t>
  </si>
  <si>
    <t>28-35.727270N</t>
  </si>
  <si>
    <t>089-46.540579W</t>
  </si>
  <si>
    <t>28-21.351321N</t>
  </si>
  <si>
    <t>089-25.401727W</t>
  </si>
  <si>
    <t>28-22.417779N</t>
  </si>
  <si>
    <t>090-07.237527W</t>
  </si>
  <si>
    <t>28-07.685738N</t>
  </si>
  <si>
    <t>089-45.645407W</t>
  </si>
  <si>
    <t>28-08.455707N</t>
  </si>
  <si>
    <t>090-17.458000W</t>
  </si>
  <si>
    <t>28-01.600534N</t>
  </si>
  <si>
    <t>090-06.562020W</t>
  </si>
  <si>
    <t>28-02.532882N</t>
  </si>
  <si>
    <t>090-19.510537W</t>
  </si>
  <si>
    <t>28-00.022649N</t>
  </si>
  <si>
    <t>090-16.596524W</t>
  </si>
  <si>
    <t>28-01.233733N</t>
  </si>
  <si>
    <t>090-21.486131W</t>
  </si>
  <si>
    <t>27-59.546824N</t>
  </si>
  <si>
    <t>090-18.911317W</t>
  </si>
  <si>
    <t>28-03.376388N</t>
  </si>
  <si>
    <t>090-20.731676W</t>
  </si>
  <si>
    <t>27-59.890551N</t>
  </si>
  <si>
    <t>090-16.718011W</t>
  </si>
  <si>
    <t>28-03.908066N</t>
  </si>
  <si>
    <t>090-18.236635W</t>
  </si>
  <si>
    <t>28-02.616618N</t>
  </si>
  <si>
    <t>090-16.507243W</t>
  </si>
  <si>
    <t>28-03.668026N</t>
  </si>
  <si>
    <t>090-21.213164W</t>
  </si>
  <si>
    <t>28-00.528504N</t>
  </si>
  <si>
    <t>090-17.444152W</t>
  </si>
  <si>
    <t>28-01.852590N</t>
  </si>
  <si>
    <t>090-21.955934W</t>
  </si>
  <si>
    <t>28-00.413287N</t>
  </si>
  <si>
    <t>090-20.616986W</t>
  </si>
  <si>
    <t>28-01.852198N</t>
  </si>
  <si>
    <t>090-21.584953W</t>
  </si>
  <si>
    <t>28-01.039005N</t>
  </si>
  <si>
    <t>090-20.632456W</t>
  </si>
  <si>
    <t>28-04.225154N</t>
  </si>
  <si>
    <t>090-21.579308W</t>
  </si>
  <si>
    <t>28-01.046469N</t>
  </si>
  <si>
    <t>090-17.743295W</t>
  </si>
  <si>
    <t>28-04.805597N</t>
  </si>
  <si>
    <t>090-19.107179W</t>
  </si>
  <si>
    <t>28-03.390875N</t>
  </si>
  <si>
    <t>090-17.342027W</t>
  </si>
  <si>
    <t>28-04.465497N</t>
  </si>
  <si>
    <t>090-22.168606W</t>
  </si>
  <si>
    <t>28-01.174023N</t>
  </si>
  <si>
    <t>090-18.330733W</t>
  </si>
  <si>
    <t>28-02.898338N</t>
  </si>
  <si>
    <t>090-22.598222W</t>
  </si>
  <si>
    <t>28-01.153675N</t>
  </si>
  <si>
    <t>090-20.052945W</t>
  </si>
  <si>
    <t>28-03.237689N</t>
  </si>
  <si>
    <t>090-19.875946W</t>
  </si>
  <si>
    <t>28-01.376200N</t>
  </si>
  <si>
    <t>090-18.345529W</t>
  </si>
  <si>
    <t>28-02.460854N</t>
  </si>
  <si>
    <t>090-19.172057W</t>
  </si>
  <si>
    <t>27-53.217661N</t>
  </si>
  <si>
    <t>090-07.555243W</t>
  </si>
  <si>
    <t>27-54.375525N</t>
  </si>
  <si>
    <t>090-08.763804W</t>
  </si>
  <si>
    <t>27-42.804928N</t>
  </si>
  <si>
    <t>089-48.549849W</t>
  </si>
  <si>
    <t>27-45.102165N</t>
  </si>
  <si>
    <t>089-49.802251W</t>
  </si>
  <si>
    <t>27-37.696671N</t>
  </si>
  <si>
    <t>089-39.486096W</t>
  </si>
  <si>
    <t>27-39.731390N</t>
  </si>
  <si>
    <t>089-41.768179W</t>
  </si>
  <si>
    <t>27-37.948723N</t>
  </si>
  <si>
    <t>089-38.948728W</t>
  </si>
  <si>
    <t>27-39.472941N</t>
  </si>
  <si>
    <t>089-47.693675W</t>
  </si>
  <si>
    <t>27-31.778624N</t>
  </si>
  <si>
    <t>089-39.155766W</t>
  </si>
  <si>
    <t>27-33.515738N</t>
  </si>
  <si>
    <t>089-47.921034W</t>
  </si>
  <si>
    <t>27-30.356373N</t>
  </si>
  <si>
    <t>089-43.986983W</t>
  </si>
  <si>
    <t>27-38.883924N</t>
  </si>
  <si>
    <t>089-46.282418W</t>
  </si>
  <si>
    <t>27-30.663543N</t>
  </si>
  <si>
    <t>089-37.831629W</t>
  </si>
  <si>
    <t>27-39.141879N</t>
  </si>
  <si>
    <t>089-39.676839W</t>
  </si>
  <si>
    <t>27-35.773901N</t>
  </si>
  <si>
    <t>089-36.199105W</t>
  </si>
  <si>
    <t>27-37.725455N</t>
  </si>
  <si>
    <t>089-45.502923W</t>
  </si>
  <si>
    <t>27-29.090742N</t>
  </si>
  <si>
    <t>089-36.570797W</t>
  </si>
  <si>
    <t>27-32.235758N</t>
  </si>
  <si>
    <t>090-07.161934W</t>
  </si>
  <si>
    <t>27-28.869290N</t>
  </si>
  <si>
    <t>089-44.070899W</t>
  </si>
  <si>
    <t>27-32.238969N</t>
  </si>
  <si>
    <t>090-24.807190W</t>
  </si>
  <si>
    <t>27-29.007948N</t>
  </si>
  <si>
    <t>090-07.011498W</t>
  </si>
  <si>
    <t>27-31.956758N</t>
  </si>
  <si>
    <t>090-25.723546W</t>
  </si>
  <si>
    <t>27-29.237493N</t>
  </si>
  <si>
    <t>090-23.960398W</t>
  </si>
  <si>
    <t>27-31.664852N</t>
  </si>
  <si>
    <t>090-29.898989W</t>
  </si>
  <si>
    <t>27-26.246251N</t>
  </si>
  <si>
    <t>090-23.883623W</t>
  </si>
  <si>
    <t>27-29.305413N</t>
  </si>
  <si>
    <t>090-31.441615W</t>
  </si>
  <si>
    <t>27-25.943097N</t>
  </si>
  <si>
    <t>090-27.906715W</t>
  </si>
  <si>
    <t>27-32.439397N</t>
  </si>
  <si>
    <t>090-30.576441W</t>
  </si>
  <si>
    <t>27-27.297157N</t>
  </si>
  <si>
    <t>090-24.800597W</t>
  </si>
  <si>
    <t>27-33.863394N</t>
  </si>
  <si>
    <t>090-28.029446W</t>
  </si>
  <si>
    <t>27-30.397667N</t>
  </si>
  <si>
    <t>090-24.240464W</t>
  </si>
  <si>
    <t>27-33.199039N</t>
  </si>
  <si>
    <t>090-32.132658W</t>
  </si>
  <si>
    <t>27-28.084679N</t>
  </si>
  <si>
    <t>090-25.984839W</t>
  </si>
  <si>
    <t>27-32.059326N</t>
  </si>
  <si>
    <t>090-32.022780W</t>
  </si>
  <si>
    <t>27-27.511675N</t>
  </si>
  <si>
    <t>090-25.692053W</t>
  </si>
  <si>
    <t>27-27.820715N</t>
  </si>
  <si>
    <t>090-34.853160W</t>
  </si>
  <si>
    <t>27-21.253058N</t>
  </si>
  <si>
    <t>090-28.734218W</t>
  </si>
  <si>
    <t>27-21.113200N</t>
  </si>
  <si>
    <t>090-35.459162W</t>
  </si>
  <si>
    <t>27-17.097259N</t>
  </si>
  <si>
    <t>090-31.429714W</t>
  </si>
  <si>
    <t>27-18.354456N</t>
  </si>
  <si>
    <t>090-36.033758W</t>
  </si>
  <si>
    <t>27-04.523170N</t>
  </si>
  <si>
    <t>090-26.208275W</t>
  </si>
  <si>
    <t>27-06.622094N</t>
  </si>
  <si>
    <t>090-36.379925W</t>
  </si>
  <si>
    <t>27-02.781539N</t>
  </si>
  <si>
    <t>090-32.015427W</t>
  </si>
  <si>
    <t>27-12.237385N</t>
  </si>
  <si>
    <t>090-34.490275W</t>
  </si>
  <si>
    <t>27-03.148257N</t>
  </si>
  <si>
    <t>090-24.604257W</t>
  </si>
  <si>
    <t>27-12.789896N</t>
  </si>
  <si>
    <t>090-27.174681W</t>
  </si>
  <si>
    <t>27-09.029706N</t>
  </si>
  <si>
    <t>090-22.696909W</t>
  </si>
  <si>
    <t>27-11.326372N</t>
  </si>
  <si>
    <t>090-34.192920W</t>
  </si>
  <si>
    <t>27-00.670921N</t>
  </si>
  <si>
    <t>090-23.350562W</t>
  </si>
  <si>
    <t>27-02.840995N</t>
  </si>
  <si>
    <t>090-34.542095W</t>
  </si>
  <si>
    <t>26-59.063145N</t>
  </si>
  <si>
    <t>090-30.241780W</t>
  </si>
  <si>
    <t>27-10.533937N</t>
  </si>
  <si>
    <t>090-32.156966W</t>
  </si>
  <si>
    <t>26-59.562980N</t>
  </si>
  <si>
    <t>090-20.206695W</t>
  </si>
  <si>
    <t>27-10.952334N</t>
  </si>
  <si>
    <t>090-22.555714W</t>
  </si>
  <si>
    <t>27-06.575199N</t>
  </si>
  <si>
    <t>090-17.343285W</t>
  </si>
  <si>
    <t>27-08.576233N</t>
  </si>
  <si>
    <t>090-30.362094W</t>
  </si>
  <si>
    <t>26-57.726611N</t>
  </si>
  <si>
    <t>090-18.293963W</t>
  </si>
  <si>
    <t>26-58.151028N</t>
  </si>
  <si>
    <t>090-32.512271W</t>
  </si>
  <si>
    <t>26-52.029072N</t>
  </si>
  <si>
    <t>090-26.397805W</t>
  </si>
  <si>
    <t>26-52.612310N</t>
  </si>
  <si>
    <t>090-32.451227W</t>
  </si>
  <si>
    <t>26-45.123264N</t>
  </si>
  <si>
    <t>090-27.871309W</t>
  </si>
  <si>
    <t>26-46.720806N</t>
  </si>
  <si>
    <t>090-33.495329W</t>
  </si>
  <si>
    <t>26-43.076182N</t>
  </si>
  <si>
    <t>090-28.306425W</t>
  </si>
  <si>
    <t>26-54.619555N</t>
  </si>
  <si>
    <t>090-35.665283W</t>
  </si>
  <si>
    <t>26-51.520423N</t>
  </si>
  <si>
    <t>090-31.458749W</t>
  </si>
  <si>
    <t>26-53.496295N</t>
  </si>
  <si>
    <t>090-35.963322W</t>
  </si>
  <si>
    <t>26-37.312009N</t>
  </si>
  <si>
    <t>090-30.927954W</t>
  </si>
  <si>
    <t>26-37.501456N</t>
  </si>
  <si>
    <t>090-35.737575W</t>
  </si>
  <si>
    <t>26-34.973403N</t>
  </si>
  <si>
    <t>090-30.959289W</t>
  </si>
  <si>
    <t>26-38.063026N</t>
  </si>
  <si>
    <t>090-37.559529W</t>
  </si>
  <si>
    <t>26-33.770989N</t>
  </si>
  <si>
    <t>090-31.530278W</t>
  </si>
  <si>
    <t>26-45.201098N</t>
  </si>
  <si>
    <t>090-37.722379W</t>
  </si>
  <si>
    <t>26-37.550991N</t>
  </si>
  <si>
    <t>090-33.027132W</t>
  </si>
  <si>
    <t>26-50.939354N</t>
  </si>
  <si>
    <t>090-37.646649W</t>
  </si>
  <si>
    <t>26-45.137225N</t>
  </si>
  <si>
    <t>090-33.563376W</t>
  </si>
  <si>
    <t>26-52.146698N</t>
  </si>
  <si>
    <t>090-38.774013W</t>
  </si>
  <si>
    <t>26-47.949233N</t>
  </si>
  <si>
    <t>090-34.591695W</t>
  </si>
  <si>
    <t>26-48.009029N</t>
  </si>
  <si>
    <t>090-38.399574W</t>
  </si>
  <si>
    <t>26-45.820377N</t>
  </si>
  <si>
    <t>090-36.045676W</t>
  </si>
  <si>
    <t>26-45.574228N</t>
  </si>
  <si>
    <t>090-37.959088W</t>
  </si>
  <si>
    <t>26-45.274408N</t>
  </si>
  <si>
    <t>090-36.612399W</t>
  </si>
  <si>
    <t>N/A</t>
  </si>
  <si>
    <t>26-45.077673N</t>
  </si>
  <si>
    <t>090-39.422121W</t>
  </si>
  <si>
    <t>26-34.610236N</t>
  </si>
  <si>
    <t>090-34.329852W</t>
  </si>
  <si>
    <t>26-44.358132N</t>
  </si>
  <si>
    <t>090-34.951221W</t>
  </si>
  <si>
    <t>26-43.327894N</t>
  </si>
  <si>
    <t>090-31.166940W</t>
  </si>
  <si>
    <t>26-57.412188N</t>
  </si>
  <si>
    <t>090-33.892065W</t>
  </si>
  <si>
    <t>26-46.196140N</t>
  </si>
  <si>
    <t>090-26.165100W</t>
  </si>
  <si>
    <t>26-58.916243N</t>
  </si>
  <si>
    <t>090-29.003349W</t>
  </si>
  <si>
    <t>26-55.500687N</t>
  </si>
  <si>
    <t>090-24.707417W</t>
  </si>
  <si>
    <t>27-09.584517N</t>
  </si>
  <si>
    <t>090-27.959261W</t>
  </si>
  <si>
    <t>26-56.765730N</t>
  </si>
  <si>
    <t>090-13.644744W</t>
  </si>
  <si>
    <t>27-13.348953N</t>
  </si>
  <si>
    <t>090-17.043063W</t>
  </si>
  <si>
    <t>27-07.470880N</t>
  </si>
  <si>
    <t>090-10.048153W</t>
  </si>
  <si>
    <t>27-18.711085N</t>
  </si>
  <si>
    <t>090-12.469671W</t>
  </si>
  <si>
    <t>27-10.546203N</t>
  </si>
  <si>
    <t>089-59.884015W</t>
  </si>
  <si>
    <t>27-17.957620N</t>
  </si>
  <si>
    <t>090-01.921485W</t>
  </si>
  <si>
    <t>27-14.883676N</t>
  </si>
  <si>
    <t>089-58.768321W</t>
  </si>
  <si>
    <t>27-27.869975N</t>
  </si>
  <si>
    <t>090-00.710016W</t>
  </si>
  <si>
    <t>27-13.841568N</t>
  </si>
  <si>
    <t>089-50.622721W</t>
  </si>
  <si>
    <t>27-30.309585N</t>
  </si>
  <si>
    <t>089-53.860498W</t>
  </si>
  <si>
    <t>27-26.489877N</t>
  </si>
  <si>
    <t>089-49.000074W</t>
  </si>
  <si>
    <t>27-30.635188N</t>
  </si>
  <si>
    <t>089-51.286471W</t>
  </si>
  <si>
    <t>27-27.643217N</t>
  </si>
  <si>
    <t>089-48.936036W</t>
  </si>
  <si>
    <t>27-30.962857N</t>
  </si>
  <si>
    <t>089-49.870446W</t>
  </si>
  <si>
    <t>27-27.490018N</t>
  </si>
  <si>
    <t>089-41.638727W</t>
  </si>
  <si>
    <t>27-41.300031N</t>
  </si>
  <si>
    <t>089-42.920646W</t>
  </si>
  <si>
    <t>27-27.831602N</t>
  </si>
  <si>
    <t>089-29.453685W</t>
  </si>
  <si>
    <t>27-41.852745N</t>
  </si>
  <si>
    <t>089-31.894417W</t>
  </si>
  <si>
    <t>27-38.985011N</t>
  </si>
  <si>
    <t>089-29.746031W</t>
  </si>
  <si>
    <t>27-41.828223N</t>
  </si>
  <si>
    <t>089-30.682401W</t>
  </si>
  <si>
    <t>27-35.180608N</t>
  </si>
  <si>
    <t>089-19.855345W</t>
  </si>
  <si>
    <t>27-38.532480N</t>
  </si>
  <si>
    <t>089-22.507876W</t>
  </si>
  <si>
    <t>27-34.121978N</t>
  </si>
  <si>
    <t>089-18.143461W</t>
  </si>
  <si>
    <t>27-41.332445N</t>
  </si>
  <si>
    <t>089-33.873039W</t>
  </si>
  <si>
    <t>27-34.452703N</t>
  </si>
  <si>
    <t>089-21.351996W</t>
  </si>
  <si>
    <t>27-41.290728N</t>
  </si>
  <si>
    <t>089-35.071551W</t>
  </si>
  <si>
    <t>27-38.192703N</t>
  </si>
  <si>
    <t>089-32.439117W</t>
  </si>
  <si>
    <t>27-40.569671N</t>
  </si>
  <si>
    <t>089-41.155899W</t>
  </si>
  <si>
    <t>27-32.346863N</t>
  </si>
  <si>
    <t>089-32.620005W</t>
  </si>
  <si>
    <t>27-34.565210N</t>
  </si>
  <si>
    <t>089-41.926322W</t>
  </si>
  <si>
    <t>27-31.947197N</t>
  </si>
  <si>
    <t>089-38.693149W</t>
  </si>
  <si>
    <t>27-41.883468N</t>
  </si>
  <si>
    <t>089-41.793106W</t>
  </si>
  <si>
    <t>27-32.943367N</t>
  </si>
  <si>
    <t>089-32.802016W</t>
  </si>
  <si>
    <t>27-44.518212N</t>
  </si>
  <si>
    <t>089-35.678884W</t>
  </si>
  <si>
    <t>27-40.735336N</t>
  </si>
  <si>
    <t>089-32.153898W</t>
  </si>
  <si>
    <t>27-47.501568N</t>
  </si>
  <si>
    <t>089-35.068808W</t>
  </si>
  <si>
    <t>27-44.212064N</t>
  </si>
  <si>
    <t>089-31.523377W</t>
  </si>
  <si>
    <t>27-47.296087N</t>
  </si>
  <si>
    <t>089-33.522540W</t>
  </si>
  <si>
    <t>27-47.033725N</t>
  </si>
  <si>
    <t>089-32.197512W</t>
  </si>
  <si>
    <t>27-56.314531N</t>
  </si>
  <si>
    <t>089-34.740190W</t>
  </si>
  <si>
    <t>27-46.970597N</t>
  </si>
  <si>
    <t>089-30.731912W</t>
  </si>
  <si>
    <t>28-07.323726N</t>
  </si>
  <si>
    <t>089-33.375257W</t>
  </si>
  <si>
    <t>27-55.775925N</t>
  </si>
  <si>
    <t>089-29.109553W</t>
  </si>
  <si>
    <t>28-10.253903N</t>
  </si>
  <si>
    <t>089-31.962718W</t>
  </si>
  <si>
    <t>28-06.775312N</t>
  </si>
  <si>
    <t>089-28.587751W</t>
  </si>
  <si>
    <t>28-19.745742N</t>
  </si>
  <si>
    <t>089-31.102195W</t>
  </si>
  <si>
    <t>28-12.892219N</t>
  </si>
  <si>
    <t>089-27.688523W</t>
  </si>
  <si>
    <t>28-31.719520N</t>
  </si>
  <si>
    <t>089-40.941016W</t>
  </si>
  <si>
    <t>28-18.633545N</t>
  </si>
  <si>
    <t>089-28.245633W</t>
  </si>
  <si>
    <t>28-38.652868N</t>
  </si>
  <si>
    <t>089-54.697053W</t>
  </si>
  <si>
    <t>28-30.302949N</t>
  </si>
  <si>
    <t>089-39.845509W</t>
  </si>
  <si>
    <t>28-39.187183N</t>
  </si>
  <si>
    <t>089-55.778424W</t>
  </si>
  <si>
    <t>28-37.680501N</t>
  </si>
  <si>
    <t>089-54.167183W</t>
  </si>
  <si>
    <t>28-39.729787N</t>
  </si>
  <si>
    <t>089-56.223605W</t>
  </si>
  <si>
    <t>28-38.363409N</t>
  </si>
  <si>
    <t>089-54.680400W</t>
  </si>
  <si>
    <t>28-39.591744N</t>
  </si>
  <si>
    <t>089-55.283020W</t>
  </si>
  <si>
    <t>28-31.176167N</t>
  </si>
  <si>
    <t>089-39.653569W</t>
  </si>
  <si>
    <t>28-32.315763N</t>
  </si>
  <si>
    <t>089-40.973674W</t>
  </si>
  <si>
    <t>28-28.733287N</t>
  </si>
  <si>
    <t>089-38.662140W</t>
  </si>
  <si>
    <t>28-29.246825N</t>
  </si>
  <si>
    <t>089-40.854955W</t>
  </si>
  <si>
    <t>28-27.995200N</t>
  </si>
  <si>
    <t>089-38.852313W</t>
  </si>
  <si>
    <t>28-29.290023N</t>
  </si>
  <si>
    <t>089-43.643243W</t>
  </si>
  <si>
    <t>28-25.268090N</t>
  </si>
  <si>
    <t>089-39.262546W</t>
  </si>
  <si>
    <t>28-26.589440N</t>
  </si>
  <si>
    <t>089-43.919562W</t>
  </si>
  <si>
    <t>28-22.935366N</t>
  </si>
  <si>
    <t>089-39.946709W</t>
  </si>
  <si>
    <t>28-24.405102N</t>
  </si>
  <si>
    <t>089-41.435195W</t>
  </si>
  <si>
    <t>28-22.651879N</t>
  </si>
  <si>
    <t>089-40.015519W</t>
  </si>
  <si>
    <t>28-26.651941N</t>
  </si>
  <si>
    <t>089-41.084624W</t>
  </si>
  <si>
    <t>28-22.729785N</t>
  </si>
  <si>
    <t>089-36.006735W</t>
  </si>
  <si>
    <t>28-26.828906N</t>
  </si>
  <si>
    <t>089-37.268024W</t>
  </si>
  <si>
    <t>28-24.875513N</t>
  </si>
  <si>
    <t>089-35.019102W</t>
  </si>
  <si>
    <t>28-26.121249N</t>
  </si>
  <si>
    <t>089-39.165674W</t>
  </si>
  <si>
    <t>28-06.795860N</t>
  </si>
  <si>
    <t>089-29.697366W</t>
  </si>
  <si>
    <t>28-08.075238N</t>
  </si>
  <si>
    <t>089-54.281041W</t>
  </si>
  <si>
    <t>27-49.186892N</t>
  </si>
  <si>
    <t>089-37.321790W</t>
  </si>
  <si>
    <t>27-50.532547N</t>
  </si>
  <si>
    <t>090-10.039046W</t>
  </si>
  <si>
    <t>27-30.950756N</t>
  </si>
  <si>
    <t>089-52.426012W</t>
  </si>
  <si>
    <t>27-32.612191N</t>
  </si>
  <si>
    <t>090-25.872799W</t>
  </si>
  <si>
    <t>27-12.442244N</t>
  </si>
  <si>
    <t>090-07.779309W</t>
  </si>
  <si>
    <t>27-14.496325N</t>
  </si>
  <si>
    <t>090-30.469795W</t>
  </si>
  <si>
    <t>27-06.686111N</t>
  </si>
  <si>
    <t>090-23.303063W</t>
  </si>
  <si>
    <t>27-09.249928N</t>
  </si>
  <si>
    <t>090-29.888435W</t>
  </si>
  <si>
    <t>27-06.647636N</t>
  </si>
  <si>
    <t>090-28.461495W</t>
  </si>
  <si>
    <t>27-08.885506N</t>
  </si>
  <si>
    <t>090-30.672983W</t>
  </si>
  <si>
    <t>27-05.381153N</t>
  </si>
  <si>
    <t>090-26.859491W</t>
  </si>
  <si>
    <t>27-05.718059N</t>
  </si>
  <si>
    <t>090-36.099518W</t>
  </si>
  <si>
    <t>26-49.310632N</t>
  </si>
  <si>
    <t>090-26.749662W</t>
  </si>
  <si>
    <t>26-50.694961N</t>
  </si>
  <si>
    <t>090-41.764712W</t>
  </si>
  <si>
    <t>26-39.627411N</t>
  </si>
  <si>
    <t>090-32.498998W</t>
  </si>
  <si>
    <t>26-42.376687N</t>
  </si>
  <si>
    <t>090-42.917130W</t>
  </si>
  <si>
    <t>26-38.508716N</t>
  </si>
  <si>
    <t>090-37.809378W</t>
  </si>
  <si>
    <t>26-55.906156N</t>
  </si>
  <si>
    <t>090-42.926430W</t>
  </si>
  <si>
    <t>26-40.175687N</t>
  </si>
  <si>
    <t>090-29.477139W</t>
  </si>
  <si>
    <t>27-06.424547N</t>
  </si>
  <si>
    <t>090-30.290507W</t>
  </si>
  <si>
    <t>26-51.251746N</t>
  </si>
  <si>
    <t>090-12.900228W</t>
  </si>
  <si>
    <t>27-10.638599N</t>
  </si>
  <si>
    <t>090-15.972707W</t>
  </si>
  <si>
    <t>27-04.304485N</t>
  </si>
  <si>
    <t>090-08.603196W</t>
  </si>
  <si>
    <t>27-11.731527N</t>
  </si>
  <si>
    <t>090-11.442964W</t>
  </si>
  <si>
    <t>27-04.980260N</t>
  </si>
  <si>
    <t>090-06.389816W</t>
  </si>
  <si>
    <t>27-07.692017N</t>
  </si>
  <si>
    <t>090-23.812509W</t>
  </si>
  <si>
    <t>26-52.233446N</t>
  </si>
  <si>
    <t>090-08.445224W</t>
  </si>
  <si>
    <t>26-54.970958N</t>
  </si>
  <si>
    <t>090-36.326269W</t>
  </si>
  <si>
    <t>26-42.298533N</t>
  </si>
  <si>
    <t>090-21.129850W</t>
  </si>
  <si>
    <t>26-45.651598N</t>
  </si>
  <si>
    <t>090-40.855541W</t>
  </si>
  <si>
    <t>26-41.269165N</t>
  </si>
  <si>
    <t>090-33.182927W</t>
  </si>
  <si>
    <t>26-47.054748N</t>
  </si>
  <si>
    <t>091-05.065213W</t>
  </si>
  <si>
    <t>26-42.061150N</t>
  </si>
  <si>
    <t>090-40.733611W</t>
  </si>
  <si>
    <t>26-48.585546N</t>
  </si>
  <si>
    <t>091-29.483129W</t>
  </si>
  <si>
    <t>26-43.533128N</t>
  </si>
  <si>
    <t>091-05.018583W</t>
  </si>
  <si>
    <t>26-50.977001N</t>
  </si>
  <si>
    <t>091-53.478956W</t>
  </si>
  <si>
    <t>26-44.945777N</t>
  </si>
  <si>
    <t>091-29.445754W</t>
  </si>
  <si>
    <t>26-51.394914N</t>
  </si>
  <si>
    <t>092-17.219753W</t>
  </si>
  <si>
    <t>26-46.504358N</t>
  </si>
  <si>
    <t>091-52.834647W</t>
  </si>
  <si>
    <t>26-53.462495N</t>
  </si>
  <si>
    <t>092-40.512571W</t>
  </si>
  <si>
    <t>26-47.662752N</t>
  </si>
  <si>
    <t>092-16.916427W</t>
  </si>
  <si>
    <t>26-54.270263N</t>
  </si>
  <si>
    <t>092-59.424056W</t>
  </si>
  <si>
    <t>26-49.184288N</t>
  </si>
  <si>
    <t>092-40.340388W</t>
  </si>
  <si>
    <t>26-54.056559N</t>
  </si>
  <si>
    <t>093-06.913325W</t>
  </si>
  <si>
    <t>26-50.383206N</t>
  </si>
  <si>
    <t>092-59.226231W</t>
  </si>
  <si>
    <t>26-54.117964N</t>
  </si>
  <si>
    <t>093-08.260134W</t>
  </si>
  <si>
    <t>26-51.112926N</t>
  </si>
  <si>
    <t>093-04.621891W</t>
  </si>
  <si>
    <t>26-52.125941N</t>
  </si>
  <si>
    <t>093-10.039457W</t>
  </si>
  <si>
    <t>26-46.271468N</t>
  </si>
  <si>
    <t>093-04.764688W</t>
  </si>
  <si>
    <t>26-47.140929N</t>
  </si>
  <si>
    <t>093-15.574594W</t>
  </si>
  <si>
    <t>26-32.105851N</t>
  </si>
  <si>
    <t>093-06.601483W</t>
  </si>
  <si>
    <t>26-33.925141N</t>
  </si>
  <si>
    <t>093-19.305419W</t>
  </si>
  <si>
    <t>26-22.083554N</t>
  </si>
  <si>
    <t>093-11.614626W</t>
  </si>
  <si>
    <t>26-24.364764N</t>
  </si>
  <si>
    <t>093-19.198728W</t>
  </si>
  <si>
    <t>26-20.695079N</t>
  </si>
  <si>
    <t>093-15.768933W</t>
  </si>
  <si>
    <t>26-25.205812N</t>
  </si>
  <si>
    <t>093-29.886776W</t>
  </si>
  <si>
    <t>26-20.633712N</t>
  </si>
  <si>
    <t>093-18.094101W</t>
  </si>
  <si>
    <t>26-42.523819N</t>
  </si>
  <si>
    <t>093-31.210185W</t>
  </si>
  <si>
    <t>26-22.097546N</t>
  </si>
  <si>
    <t>093-13.339261W</t>
  </si>
  <si>
    <t>26-47.987258N</t>
  </si>
  <si>
    <t>093-16.332528W</t>
  </si>
  <si>
    <t>26-40.571344N</t>
  </si>
  <si>
    <t>093-08.939760W</t>
  </si>
  <si>
    <t>26-53.129680N</t>
  </si>
  <si>
    <t>093-11.713007W</t>
  </si>
  <si>
    <t>26-46.173736N</t>
  </si>
  <si>
    <t>093-04.743498W</t>
  </si>
  <si>
    <t>26-53.724644N</t>
  </si>
  <si>
    <t>093-12.519702W</t>
  </si>
  <si>
    <t>26-49.680180N</t>
  </si>
  <si>
    <t>093-05.436617W</t>
  </si>
  <si>
    <t>26-51.904852N</t>
  </si>
  <si>
    <t>093-25.157774W</t>
  </si>
  <si>
    <t>26-34.518252N</t>
  </si>
  <si>
    <t>093-09.677559W</t>
  </si>
  <si>
    <t>26-36.359313N</t>
  </si>
  <si>
    <t>093-34.216364W</t>
  </si>
  <si>
    <t>26-23.590212N</t>
  </si>
  <si>
    <t>093-21.822393W</t>
  </si>
  <si>
    <t>26-26.507700N</t>
  </si>
  <si>
    <t>093-35.562520W</t>
  </si>
  <si>
    <t>26-22.364232N</t>
  </si>
  <si>
    <t>093-30.667777W</t>
  </si>
  <si>
    <t>26-37.062264N</t>
  </si>
  <si>
    <t>093-35.028005W</t>
  </si>
  <si>
    <t>26-24.805658N</t>
  </si>
  <si>
    <t>093-24.948253W</t>
  </si>
  <si>
    <t>26-37.685702N</t>
  </si>
  <si>
    <t>093-27.905953W</t>
  </si>
  <si>
    <t>26-34.532807N</t>
  </si>
  <si>
    <t>093-24.235863W</t>
  </si>
  <si>
    <t>26-36.341636N</t>
  </si>
  <si>
    <t>093-27.894213W</t>
  </si>
  <si>
    <t>26-25.879634N</t>
  </si>
  <si>
    <t>093-21.909735W</t>
  </si>
  <si>
    <t>26-26.144685N</t>
  </si>
  <si>
    <t>093-27.842846W</t>
  </si>
  <si>
    <t>26-17.945714N</t>
  </si>
  <si>
    <t>093-21.970900W</t>
  </si>
  <si>
    <t>26-35.529984N</t>
  </si>
  <si>
    <t>093-33.031733W</t>
  </si>
  <si>
    <t>26-16.243077N</t>
  </si>
  <si>
    <t>093-24.844811W</t>
  </si>
  <si>
    <t>26-50.846707N</t>
  </si>
  <si>
    <t>093-37.023731W</t>
  </si>
  <si>
    <t>26-34.651925N</t>
  </si>
  <si>
    <t>093-29.249253W</t>
  </si>
  <si>
    <t>26-53.838777N</t>
  </si>
  <si>
    <t>093-37.018220W</t>
  </si>
  <si>
    <t>26-49.932469N</t>
  </si>
  <si>
    <t>093-31.985479W</t>
  </si>
  <si>
    <t>26-52.203998N</t>
  </si>
  <si>
    <t>093-35.653885W</t>
  </si>
  <si>
    <t>26-34.809653N</t>
  </si>
  <si>
    <t>093-26.836865W</t>
  </si>
  <si>
    <t>26-38.038494N</t>
  </si>
  <si>
    <t>093-30.571974W</t>
  </si>
  <si>
    <t>26-33.527631N</t>
  </si>
  <si>
    <t>093-25.402431W</t>
  </si>
  <si>
    <t>26-56.484832N</t>
  </si>
  <si>
    <t>093-34.041692W</t>
  </si>
  <si>
    <t>26-37.178896N</t>
  </si>
  <si>
    <t>093-25.507358W</t>
  </si>
  <si>
    <t>27-16.324360N</t>
  </si>
  <si>
    <t>093-41.334187W</t>
  </si>
  <si>
    <t>26-55.770942N</t>
  </si>
  <si>
    <t>093-30.580568W</t>
  </si>
  <si>
    <t>27-35.896773N</t>
  </si>
  <si>
    <t>093-49.192007W</t>
  </si>
  <si>
    <t>27-15.667923N</t>
  </si>
  <si>
    <t>093-39.193832W</t>
  </si>
  <si>
    <t>27-37.069117N</t>
  </si>
  <si>
    <t>093-49.618198W</t>
  </si>
  <si>
    <t>27-35.292169N</t>
  </si>
  <si>
    <t>093-47.211081W</t>
  </si>
  <si>
    <t>27-37.690789N</t>
  </si>
  <si>
    <t>093-50.737834W</t>
  </si>
  <si>
    <t>27-35.743408N</t>
  </si>
  <si>
    <t>093-47.677676W</t>
  </si>
  <si>
    <t>27-36.432377N</t>
  </si>
  <si>
    <t>093-50.676405W</t>
  </si>
  <si>
    <t>27-28.962786N</t>
  </si>
  <si>
    <t>093-46.239845W</t>
  </si>
  <si>
    <t>27-30.872503N</t>
  </si>
  <si>
    <t>093-48.153797W</t>
  </si>
  <si>
    <t>27-28.266433N</t>
  </si>
  <si>
    <t>093-43.869873W</t>
  </si>
  <si>
    <t>27-35.596981N</t>
  </si>
  <si>
    <t>093-47.499528W</t>
  </si>
  <si>
    <t>27-30.658121N</t>
  </si>
  <si>
    <t>093-43.788202W</t>
  </si>
  <si>
    <t>27-36.298199N</t>
  </si>
  <si>
    <t>093-47.881613W</t>
  </si>
  <si>
    <t>27-34.503543N</t>
  </si>
  <si>
    <t>093-45.468820W</t>
  </si>
  <si>
    <t>27-35.134848N</t>
  </si>
  <si>
    <t>093-47.806842W</t>
  </si>
  <si>
    <t>27-35.056808N</t>
  </si>
  <si>
    <t>093-45.904544W</t>
  </si>
  <si>
    <t>27-35.160524N</t>
  </si>
  <si>
    <t>093-47.967904W</t>
  </si>
  <si>
    <t>27-33.467685N</t>
  </si>
  <si>
    <t>093-45.558016W</t>
  </si>
  <si>
    <t>27-37.821629N</t>
  </si>
  <si>
    <t>093-48.106022W</t>
  </si>
  <si>
    <t>27-34.381246N</t>
  </si>
  <si>
    <t>093-45.142018W</t>
  </si>
  <si>
    <t>27-38.751134N</t>
  </si>
  <si>
    <t>093-48.084162W</t>
  </si>
  <si>
    <t>27-36.842029N</t>
  </si>
  <si>
    <t>093-45.258121W</t>
  </si>
  <si>
    <t>27-38.237126N</t>
  </si>
  <si>
    <t>093-47.087346W</t>
  </si>
  <si>
    <t>27-29.907218N</t>
  </si>
  <si>
    <t>093-42.250618W</t>
  </si>
  <si>
    <t>27-30.678528N</t>
  </si>
  <si>
    <t>093-48.713696W</t>
  </si>
  <si>
    <t>27-27.170953N</t>
  </si>
  <si>
    <t>093-42.285766W</t>
  </si>
  <si>
    <t>27-37.158240N</t>
  </si>
  <si>
    <t>093-52.566124W</t>
  </si>
  <si>
    <t>27-27.213148N</t>
  </si>
  <si>
    <t>093-47.142855W</t>
  </si>
  <si>
    <t>27-37.767474N</t>
  </si>
  <si>
    <t>093-53.860862W</t>
  </si>
  <si>
    <t>27-35.996773N</t>
  </si>
  <si>
    <t>093-50.261448W</t>
  </si>
  <si>
    <t>27-36.517131N</t>
  </si>
  <si>
    <t>093-53.808567W</t>
  </si>
  <si>
    <t>27-26.159431N</t>
  </si>
  <si>
    <t>093-45.186994W</t>
  </si>
  <si>
    <t>27-26.909207N</t>
  </si>
  <si>
    <t>093-47.437546W</t>
  </si>
  <si>
    <t>27-24.268818N</t>
  </si>
  <si>
    <t>093-44.547645W</t>
  </si>
  <si>
    <t>27-36.689125N</t>
  </si>
  <si>
    <t>093-55.151079W</t>
  </si>
  <si>
    <t>27-24.415084N</t>
  </si>
  <si>
    <t>093-45.754239W</t>
  </si>
  <si>
    <t>27-37.465688N</t>
  </si>
  <si>
    <t>093-55.606773W</t>
  </si>
  <si>
    <t>27-35.589112N</t>
  </si>
  <si>
    <t>093-53.475467W</t>
  </si>
  <si>
    <t>27-37.346010N</t>
  </si>
  <si>
    <t>093-56.890631W</t>
  </si>
  <si>
    <t>27-35.364053N</t>
  </si>
  <si>
    <t>093-54.748237W</t>
  </si>
  <si>
    <t>27-36.136473N</t>
  </si>
  <si>
    <t>093-56.851722W</t>
  </si>
  <si>
    <t>27-27.258447N</t>
  </si>
  <si>
    <t>093-51.591134W</t>
  </si>
  <si>
    <t>27-29.125742N</t>
  </si>
  <si>
    <t>093-56.032036W</t>
  </si>
  <si>
    <t>27-26.060159N</t>
  </si>
  <si>
    <t>093-51.500808W</t>
  </si>
  <si>
    <t>27-37.065387N</t>
  </si>
  <si>
    <t>093-59.802839W</t>
  </si>
  <si>
    <t>27-28.328804N</t>
  </si>
  <si>
    <t>093-53.637206W</t>
  </si>
  <si>
    <t>27-42.707664N</t>
  </si>
  <si>
    <t>094-20.863380W</t>
  </si>
  <si>
    <t>27-35.110457N</t>
  </si>
  <si>
    <t>093-59.241541W</t>
  </si>
  <si>
    <t>27-59.796274N</t>
  </si>
  <si>
    <t>094-25.460916W</t>
  </si>
  <si>
    <t>27-41.285606N</t>
  </si>
  <si>
    <t>094-20.307861W</t>
  </si>
  <si>
    <t>28-09.771893N</t>
  </si>
  <si>
    <t>094-24.977878W</t>
  </si>
  <si>
    <t>27-59.789161N</t>
  </si>
  <si>
    <t>094-24.375526W</t>
  </si>
  <si>
    <t>Not processed. Very shallow.</t>
  </si>
  <si>
    <t>Speed at 6:59 shows sawtooth pattern</t>
  </si>
  <si>
    <t>Speed shows sawtooth pattern for whole file</t>
  </si>
  <si>
    <t>Showing weather deteriaion in data quality</t>
  </si>
  <si>
    <t>Entire file is a turn</t>
  </si>
  <si>
    <t>turn</t>
  </si>
  <si>
    <t>a little nadir penetration in shallows</t>
  </si>
  <si>
    <t>Speed at 5:04 shows sawtooth pattern</t>
  </si>
  <si>
    <t>Speed shows sawtooth pattern</t>
  </si>
  <si>
    <t>short file</t>
  </si>
  <si>
    <t>Restricted - turn</t>
  </si>
  <si>
    <t>Restricted, and speed is zigzag</t>
  </si>
  <si>
    <t>Restricted</t>
  </si>
  <si>
    <t>Restricted- turn</t>
  </si>
  <si>
    <t>data poor, 7-9 foot seas</t>
  </si>
  <si>
    <t>super short file. No pings worth of data.</t>
  </si>
  <si>
    <t>only one ping</t>
  </si>
  <si>
    <t>tiny file</t>
  </si>
  <si>
    <t>Speed Zig Zag</t>
  </si>
  <si>
    <t>Restricted - tun</t>
  </si>
  <si>
    <t>only two pings</t>
  </si>
  <si>
    <t>0037 DNE</t>
  </si>
  <si>
    <t>0077 DNE</t>
  </si>
  <si>
    <t>0243 DNE</t>
  </si>
  <si>
    <t>Sawtooth Speed</t>
  </si>
  <si>
    <t>turn Excessive CMG Dithering</t>
  </si>
  <si>
    <t>Excessive CMG Dithering</t>
  </si>
  <si>
    <t>sawtooth speed</t>
  </si>
  <si>
    <t>turn Sawtooth Speed</t>
  </si>
  <si>
    <t>Sawtoothe Speed</t>
  </si>
  <si>
    <t>Restricted- EX1202L2 UCH site</t>
  </si>
  <si>
    <t>EX1202L3_EX03192012_2012-103_0002_20120412_042900_EX1202L3_MB.txt</t>
  </si>
  <si>
    <t>EX1202L3_EX03192012_2012-103_0003_20120412_060300_EX1202L3_MB.txt</t>
  </si>
  <si>
    <t>EX1202L3_EX03192012_2012-103_0004_20120412_080303_EX1202L3_MB.txt</t>
  </si>
  <si>
    <t>EX1202L3_EX03192012_2012-103_0005_20120412_082752_EX1202L3_MB.txt</t>
  </si>
  <si>
    <t>EX1202L3_EX03192012_2012-103_0006_20120412_085845_EX1202L3_MB.txt</t>
  </si>
  <si>
    <t>EX1202L3_EX03192012_2012-103_0007_20120412_091102_EX1202L3_MB.txt</t>
  </si>
  <si>
    <t>EX1202L3_EX03192012_2012-103_0008_20120412_111108_EX1202L3_MB.txt</t>
  </si>
  <si>
    <t>EX1202L3_EX03192012_2012-104_0009_20120413_001141_EX1202L3_MB.txt</t>
  </si>
  <si>
    <t>EX1202L3_EX03192012_2012-104_0010_20120413_013042_EX1202L3_MB.txt</t>
  </si>
  <si>
    <t>EX1202L3_EX03192012_2012-104_0011_20120413_033042_EX1202L3_MB.txt</t>
  </si>
  <si>
    <t>EX1202L3_EX03192012_2012-104_0012_20120413_053043_EX1202L3_MB.txt</t>
  </si>
  <si>
    <t>EX1202L3_EX03192012_2012-104_0013_20120413_073046_EX1202L3_MB.txt</t>
  </si>
  <si>
    <t>EX1202L3_EX03192012_2012-104_0014_20120413_093042_EX1202L3_MB.txt</t>
  </si>
  <si>
    <t>EX1202L3_EX03192012_2012-104_0015_20120413_113045_EX1202L3_MB.txt</t>
  </si>
  <si>
    <t>EX1202L3_EX03192012_2012-104_0016_20120413_221313_EX1202L3_MB.txt</t>
  </si>
  <si>
    <t>EX1202L3_EX03192012_2012-105_0017_20120414_000026_EX1202L3_MB.txt</t>
  </si>
  <si>
    <t>EX1202L3_EX03192012_2012-105_0018_20120414_020027_EX1202L3_MB.txt</t>
  </si>
  <si>
    <t>EX1202L3_EX03192012_2012-105_0019_20120414_040023_EX1202L3_MB.txt</t>
  </si>
  <si>
    <t>EX1202L3_EX03192012_2012-105_0020_20120414_060026_EX1202L3_MB.txt</t>
  </si>
  <si>
    <t>EX1202L3_EX03192012_2012-105_0021_20120414_080023_EX1202L3_MB.txt</t>
  </si>
  <si>
    <t>EX1202L3_EX03192012_2012-105_0022_20120414_100025_EX1202L3_MB.txt</t>
  </si>
  <si>
    <t>EX1202L3_EX03192012_2012-105_0023_20120414_204523_EX1202L3_MB.txt</t>
  </si>
  <si>
    <t>EX1202L3_EX03192012_2012-105_0024_20120414_224523_EX1202L3_MB.txt</t>
  </si>
  <si>
    <t>EX1202L3_EX03192012_2012-106_0025_20120415_000319_EX1202L3_MB.txt</t>
  </si>
  <si>
    <t>EX1202L3_EX03192012_2012-106_0026_20120415_020313_EX1202L3_MB.txt</t>
  </si>
  <si>
    <t>EX1202L3_EX03192012_2012-106_0027_20120415_022029_EX1202L3_MB.txt</t>
  </si>
  <si>
    <t>EX1202L3_EX03192012_2012-106_0028_20120415_022748_EX1202L3_MB.txt</t>
  </si>
  <si>
    <t>EX1202L3_EX03192012_2012-106_0029_20120415_042744_EX1202L3_MB.txt</t>
  </si>
  <si>
    <t>EX1202L3_EX03192012_2012-106_0030_20120415_044454_EX1202L3_MB.txt</t>
  </si>
  <si>
    <t>EX1202L3_EX03192012_2012-106_0031_20120415_050349_EX1202L3_MB.txt</t>
  </si>
  <si>
    <t>EX1202L3_EX03192012_2012-106_0032_20120415_070347_EX1202L3_MB.txt</t>
  </si>
  <si>
    <t>EX1202L3_EX03192012_2012-106_0033_20120415_075336_EX1202L3_MB.txt</t>
  </si>
  <si>
    <t>EX1202L3_EX03192012_2012-106_0034_20120415_081843_EX1202L3_MB.txt</t>
  </si>
  <si>
    <t>EX1202L3_EX03192012_2012-106_0035_20120415_101625_EX1202L3_MB.txt</t>
  </si>
  <si>
    <t>EX1202L3_EX03192012_2012-106_0036_20120415_121626_EX1202L3_MB.txt</t>
  </si>
  <si>
    <t>EX1202L3_EX03192012_2012-106_0038_20120415_150504_EX1202L3_MB.txt</t>
  </si>
  <si>
    <t>EX1202L3_EX03192012_2012-106_0039_20120415_165301_EX1202L3_MB.txt</t>
  </si>
  <si>
    <t>EX1202L3_EX03192012_2012-106_0040_20120415_172114_EX1202L3_MB.txt</t>
  </si>
  <si>
    <t>EX1202L3_EX03192012_2012-106_0041_20120415_173957_EX1202L3_MB.txt</t>
  </si>
  <si>
    <t>EX1202L3_EX03192012_2012-106_0042_20120415_194001_EX1202L3_MB.txt</t>
  </si>
  <si>
    <t>EX1202L3_EX03192012_2012-106_0043_20120415_200620_EX1202L3_MB.txt</t>
  </si>
  <si>
    <t>EX1202L3_EX03192012_2012-106_0044_20120415_202348_EX1202L3_MB.txt</t>
  </si>
  <si>
    <t>EX1202L3_EX03192012_2012-106_0045_20120415_222350_EX1202L3_MB.txt</t>
  </si>
  <si>
    <t>EX1202L3_EX03192012_2012-106_0046_20120415_224042_EX1202L3_MB.txt</t>
  </si>
  <si>
    <t>EX1202L3_EX03192012_2012-106_0047_20120415_225410_EX1202L3_MB.txt</t>
  </si>
  <si>
    <t>EX1202L3_EX03192012_2012-107_0048_20120416_000048_EX1202L3_MB.txt</t>
  </si>
  <si>
    <t>EX1202L3_EX03192012_2012-107_0049_20120416_011730_EX1202L3_MB.txt</t>
  </si>
  <si>
    <t>EX1202L3_EX03192012_2012-107_0050_20120416_013409_EX1202L3_MB.txt</t>
  </si>
  <si>
    <t>EX1202L3_EX03192012_2012-107_0051_20120416_033410_EX1202L3_MB.txt</t>
  </si>
  <si>
    <t>EX1202L3_EX03192012_2012-107_0052_20120416_035508_EX1202L3_MB.txt</t>
  </si>
  <si>
    <t>EX1202L3_EX03192012_2012-107_0053_20120416_041120_EX1202L3_MB.txt</t>
  </si>
  <si>
    <t>EX1202L3_EX03192012_2012-107_0054_20120416_061121_EX1202L3_MB.txt</t>
  </si>
  <si>
    <t>EX1202L3_EX03192012_2012-107_0055_20120416_071449_EX1202L3_MB.txt</t>
  </si>
  <si>
    <t>EX1202L3_EX03192012_2012-107_0056_20120416_091448_EX1202L3_MB.txt</t>
  </si>
  <si>
    <t>EX1202L3_EX03192012_2012-107_0057_20120416_094105_EX1202L3_MB.txt</t>
  </si>
  <si>
    <t>EX1202L3_EX03192012_2012-107_0058_20120416_112305_EX1202L3_MB.txt</t>
  </si>
  <si>
    <t>EX1202L3_EX03192012_2012-107_0059_20120416_132306_EX1202L3_MB.txt</t>
  </si>
  <si>
    <t>EX1202L3_EX03192012_2012-107_0060_20120416_152305_EX1202L3_MB.txt</t>
  </si>
  <si>
    <t>EX1202L3_EX03192012_2012-107_0061_20120416_172305_EX1202L3_MB.txt</t>
  </si>
  <si>
    <t>EX1202L3_EX03192012_2012-107_0062_20120416_173120_EX1202L3_MB.txt</t>
  </si>
  <si>
    <t>EX1202L3_EX03192012_2012-107_0063_20120416_173150_EX1202L3_MB.txt</t>
  </si>
  <si>
    <t>EX1202L3_EX03192012_2012-107_0064_20120416_174432_EX1202L3_MB.txt</t>
  </si>
  <si>
    <t>EX1202L3_EX03192012_2012-107_0065_20120416_181420_EX1202L3_MB.txt</t>
  </si>
  <si>
    <t>EX1202L3_EX03192012_2012-107_0066_20120416_182339_EX1202L3_MB.txt</t>
  </si>
  <si>
    <t>EX1202L3_EX03192012_2012-108_0067_20120417_010253_EX1202L3_MB.txt</t>
  </si>
  <si>
    <t>EX1202L3_EX03192012_2012-108_0068_20120417_025847_EX1202L3_MB.txt</t>
  </si>
  <si>
    <t>EX1202L3_EX03192012_2012-108_0069_20120417_045846_EX1202L3_MB.txt</t>
  </si>
  <si>
    <t>EX1202L3_EX03192012_2012-108_0070_20120417_065846_EX1202L3_MB.txt</t>
  </si>
  <si>
    <t>EX1202L3_EX03192012_2012-108_0071_20120417_072905_EX1202L3_MB.txt</t>
  </si>
  <si>
    <t>EX1202L3_EX03192012_2012-108_0072_20120417_073844_EX1202L3_MB.txt</t>
  </si>
  <si>
    <t>EX1202L3_EX03192012_2012-108_0073_20120417_093843_EX1202L3_MB.txt</t>
  </si>
  <si>
    <t>EX1202L3_EX03192012_2012-108_0074_20120417_102021_EX1202L3_MB.txt</t>
  </si>
  <si>
    <t>EX1202L3_EX03192012_2012-108_0075_20120417_113515_EX1202L3_MB.txt</t>
  </si>
  <si>
    <t>EX1202L3_EX03192012_2012-108_0076_20120417_114641_EX1202L3_MB.txt</t>
  </si>
  <si>
    <t>EX1202L3_EX03192012_2012-108_0078_20120417_181009_EX1202L3_MB.txt</t>
  </si>
  <si>
    <t>EX1202L3_EX03192012_2012-108_0079_20120417_182452_EX1202L3_MB.txt</t>
  </si>
  <si>
    <t>EX1202L3_EX03192012_2012-108_0080_20120417_183433_EX1202L3_MB.txt</t>
  </si>
  <si>
    <t>EX1202L3_EX03192012_2012-108_0081_20120417_190717_EX1202L3_MB.txt</t>
  </si>
  <si>
    <t>EX1202L3_EX03192012_2012-108_0082_20120417_191611_EX1202L3_MB.txt</t>
  </si>
  <si>
    <t>EX1202L3_EX03192012_2012-108_0083_20120417_194430_EX1202L3_MB.txt</t>
  </si>
  <si>
    <t>EX1202L3_EX03192012_2012-108_0084_20120417_202646_EX1202L3_MB.txt</t>
  </si>
  <si>
    <t>EX1202L3_EX03192012_2012-108_0085_20120417_222642_EX1202L3_MB.txt</t>
  </si>
  <si>
    <t>EX1202L3_EX03192012_2012-109_0086_20120418_000003_EX1202L3_MB.txt</t>
  </si>
  <si>
    <t>EX1202L3_EX03192012_2012-109_0087_20120418_020003_EX1202L3_MB.txt</t>
  </si>
  <si>
    <t>EX1202L3_EX03192012_2012-109_0088_20120418_040002_EX1202L3_MB.txt</t>
  </si>
  <si>
    <t>EX1202L3_EX03192012_2012-109_0089_20120418_043842_EX1202L3_MB.txt</t>
  </si>
  <si>
    <t>EX1202L3_EX03192012_2012-109_0090_20120418_044918_EX1202L3_MB.txt</t>
  </si>
  <si>
    <t>EX1202L3_EX03192012_2012-109_0091_20120418_064918_EX1202L3_MB.txt</t>
  </si>
  <si>
    <t>EX1202L3_EX03192012_2012-109_0092_20120418_084153_EX1202L3_MB.txt</t>
  </si>
  <si>
    <t>EX1202L3_EX03192012_2012-109_0093_20120418_104158_EX1202L3_MB.txt</t>
  </si>
  <si>
    <t>EX1202L3_EX03192012_2012-109_0094_20120418_105451_EX1202L3_MB.txt</t>
  </si>
  <si>
    <t>EX1202L3_EX03192012_2012-109_0095_20120418_111803_EX1202L3_MB.txt</t>
  </si>
  <si>
    <t>EX1202L3_EX03192012_2012-109_0096_20120418_112856_EX1202L3_MB.txt</t>
  </si>
  <si>
    <t>EX1202L3_EX03192012_2012-109_0097_20120418_114512_EX1202L3_MB.txt</t>
  </si>
  <si>
    <t>EX1202L3_EX03192012_2012-109_0098_20120418_222406_EX1202L3_MB.txt</t>
  </si>
  <si>
    <t>EX1202L3_EX03192012_2012-109_0099_20120418_222931_EX1202L3_MB.txt</t>
  </si>
  <si>
    <t>EX1202L3_EX03192012_2012-109_0100_20120418_225953_EX1202L3_MB.txt</t>
  </si>
  <si>
    <t>EX1202L3_EX03192012_2012-110_0101_20120419_000001_EX1202L3_MB.txt</t>
  </si>
  <si>
    <t>EX1202L3_EX03192012_2012-110_0102_20120419_020002_EX1202L3_MB.txt</t>
  </si>
  <si>
    <t>EX1202L3_EX03192012_2012-110_0103_20120419_024248_EX1202L3_MB.txt</t>
  </si>
  <si>
    <t>EX1202L3_EX03192012_2012-110_0104_20120419_025120_EX1202L3_MB.txt</t>
  </si>
  <si>
    <t>EX1202L3_EX03192012_2012-110_0105_20120419_033503_EX1202L3_MB.txt</t>
  </si>
  <si>
    <t>EX1202L3_EX03192012_2012-110_0106_20120419_045037_EX1202L3_MB.txt</t>
  </si>
  <si>
    <t>EX1202L3_EX03192012_2012-110_0107_20120419_050420_EX1202L3_MB.txt</t>
  </si>
  <si>
    <t>EX1202L3_EX03192012_2012-110_0108_20120419_061937_EX1202L3_MB.txt</t>
  </si>
  <si>
    <t>EX1202L3_EX03192012_2012-110_0109_20120419_064813_EX1202L3_MB.txt</t>
  </si>
  <si>
    <t>EX1202L3_EX03192012_2012-110_0110_20120419_070306_EX1202L3_MB.txt</t>
  </si>
  <si>
    <t>EX1202L3_EX03192012_2012-110_0111_20120419_070322_EX1202L3_MB.txt</t>
  </si>
  <si>
    <t>EX1202L3_EX03192012_2012-110_0112_20120419_073330_EX1202L3_MB.txt</t>
  </si>
  <si>
    <t>EX1202L3_EX03192012_2012-110_0113_20120419_085038_EX1202L3_MB.txt</t>
  </si>
  <si>
    <t>EX1202L3_EX03192012_2012-110_0114_20120419_090005_EX1202L3_MB.txt</t>
  </si>
  <si>
    <t>EX1202L3_EX03192012_2012-110_0115_20120419_101008_EX1202L3_MB.txt</t>
  </si>
  <si>
    <t>EX1202L3_EX03192012_2012-110_0116_20120419_104246_EX1202L3_MB.txt</t>
  </si>
  <si>
    <t>EX1202L3_EX03192012_2012-110_0117_20120419_104744_EX1202L3_MB.txt</t>
  </si>
  <si>
    <t>EX1202L3_EX03192012_2012-110_0118_20120419_105437_EX1202L3_MB.txt</t>
  </si>
  <si>
    <t>EX1202L3_EX03192012_2012-110_0119_20120419_110247_EX1202L3_MB.txt</t>
  </si>
  <si>
    <t>EX1202L3_EX03192012_2012-110_0120_20120419_110927_EX1202L3_MB.txt</t>
  </si>
  <si>
    <t>EX1202L3_EX03192012_2012-110_0121_20120419_111701_EX1202L3_MB.txt</t>
  </si>
  <si>
    <t>EX1202L3_EX03192012_2012-110_0122_20120419_112520_EX1202L3_MB.txt</t>
  </si>
  <si>
    <t>EX1202L3_EX03192012_2012-110_0123_20120419_221932_EX1202L3_MB.txt</t>
  </si>
  <si>
    <t>EX1202L3_EX03192012_2012-110_0124_20120419_224321_EX1202L3_MB.txt</t>
  </si>
  <si>
    <t>EX1202L3_EX03192012_2012-110_0125_20120419_232732_EX1202L3_MB.txt</t>
  </si>
  <si>
    <t>EX1202L3_EX03192012_2012-111_0126_20120420_000001_EX1202L3_MB.txt</t>
  </si>
  <si>
    <t>EX1202L3_EX03192012_2012-111_0127_20120420_002236_EX1202L3_MB.txt</t>
  </si>
  <si>
    <t>EX1202L3_EX03192012_2012-111_0128_20120420_002643_EX1202L3_MB.txt</t>
  </si>
  <si>
    <t>EX1202L3_EX03192012_2012-111_0129_20120420_003737_EX1202L3_MB.txt</t>
  </si>
  <si>
    <t>EX1202L3_EX03192012_2012-111_0130_20120420_004414_EX1202L3_MB.txt</t>
  </si>
  <si>
    <t>EX1202L3_EX03192012_2012-111_0131_20120420_005855_EX1202L3_MB.txt</t>
  </si>
  <si>
    <t>EX1202L3_EX03192012_2012-111_0132_20120420_010416_EX1202L3_MB.txt</t>
  </si>
  <si>
    <t>EX1202L3_EX03192012_2012-111_0133_20120420_012637_EX1202L3_MB.txt</t>
  </si>
  <si>
    <t>EX1202L3_EX03192012_2012-111_0134_20120420_020510_EX1202L3_MB.txt</t>
  </si>
  <si>
    <t>EX1202L3_EX03192012_2012-111_0135_20120420_022533_EX1202L3_MB.txt</t>
  </si>
  <si>
    <t>EX1202L3_EX03192012_2012-111_0136_20120420_042533_EX1202L3_MB.txt</t>
  </si>
  <si>
    <t>EX1202L3_EX03192012_2012-111_0137_20120420_062534_EX1202L3_MB.txt</t>
  </si>
  <si>
    <t>EX1202L3_EX03192012_2012-111_0138_20120420_082534_EX1202L3_MB.txt</t>
  </si>
  <si>
    <t>EX1202L3_EX03192012_2012-111_0139_20120420_092213_EX1202L3_MB.txt</t>
  </si>
  <si>
    <t>EX1202L3_EX03192012_2012-111_0140_20120420_093530_EX1202L3_MB.txt</t>
  </si>
  <si>
    <t>EX1202L3_EX03192012_2012-111_0141_20120420_095202_EX1202L3_MB.txt</t>
  </si>
  <si>
    <t>EX1202L3_EX03192012_2012-111_0142_20120420_101725_EX1202L3_MB.txt</t>
  </si>
  <si>
    <t>EX1202L3_EX03192012_2012-111_0143_20120420_102412_EX1202L3_MB.txt</t>
  </si>
  <si>
    <t>EX1202L3_EX03192012_2012-111_0144_20120420_104721_EX1202L3_MB.txt</t>
  </si>
  <si>
    <t>EX1202L3_EX03192012_2012-111_0145_20120420_105356_EX1202L3_MB.txt</t>
  </si>
  <si>
    <t>EX1202L3_EX03192012_2012-111_0146_20120420_105400_EX1202L3_MB.txt</t>
  </si>
  <si>
    <t>EX1202L3_EX03192012_2012-111_0147_20120420_112027_EX1202L3_MB.txt</t>
  </si>
  <si>
    <t>EX1202L3_EX03192012_2012-111_0148_20120420_112941_EX1202L3_MB.txt</t>
  </si>
  <si>
    <t>EX1202L3_EX03192012_2012-111_0149_20120420_115328_EX1202L3_MB.txt</t>
  </si>
  <si>
    <t>EX1202L3_EX03192012_2012-111_0150_20120420_220404_EX1202L3_MB.txt</t>
  </si>
  <si>
    <t>EX1202L3_EX03192012_2012-111_0151_20120420_224702_EX1202L3_MB.txt</t>
  </si>
  <si>
    <t>EX1202L3_EX03192012_2012-112_0152_20120421_000417_EX1202L3_MB.txt</t>
  </si>
  <si>
    <t>EX1202L3_EX03192012_2012-112_0153_20120421_020416_EX1202L3_MB.txt</t>
  </si>
  <si>
    <t>EX1202L3_EX03192012_2012-112_0154_20120421_030223_EX1202L3_MB.txt</t>
  </si>
  <si>
    <t>EX1202L3_EX03192012_2012-112_0155_20120421_030426_EX1202L3_MB.txt</t>
  </si>
  <si>
    <t>EX1202L3_EX03192012_2012-112_0156_20120421_035055_EX1202L3_MB.txt</t>
  </si>
  <si>
    <t>EX1202L3_EX03192012_2012-112_0157_20120421_040256_EX1202L3_MB.txt</t>
  </si>
  <si>
    <t>EX1202L3_EX03192012_2012-112_0158_20120421_045240_EX1202L3_MB.txt</t>
  </si>
  <si>
    <t>EX1202L3_EX03192012_2012-112_0159_20120421_050437_EX1202L3_MB.txt</t>
  </si>
  <si>
    <t>EX1202L3_EX03192012_2012-112_0160_20120421_055445_EX1202L3_MB.txt</t>
  </si>
  <si>
    <t>EX1202L3_EX03192012_2012-112_0161_20120421_075446_EX1202L3_MB.txt</t>
  </si>
  <si>
    <t>EX1202L3_EX03192012_2012-112_0162_20120421_092715_EX1202L3_MB.txt</t>
  </si>
  <si>
    <t>EX1202L3_EX03192012_2012-112_0163_20120421_092815_EX1202L3_MB.txt</t>
  </si>
  <si>
    <t>EX1202L3_EX03192012_2012-112_0164_20120421_095919_EX1202L3_MB.txt</t>
  </si>
  <si>
    <t>EX1202L3_EX03192012_2012-112_0165_20120421_101101_EX1202L3_MB.txt</t>
  </si>
  <si>
    <t>EX1202L3_EX03192012_2012-112_0166_20120421_104018_EX1202L3_MB.txt</t>
  </si>
  <si>
    <t>EX1202L3_EX03192012_2012-112_0167_20120421_105401_EX1202L3_MB.txt</t>
  </si>
  <si>
    <t>EX1202L3_EX03192012_2012-112_0168_20120421_112452_EX1202L3_MB.txt</t>
  </si>
  <si>
    <t>EX1202L3_EX03192012_2012-112_0169_20120421_215842_EX1202L3_MB.txt</t>
  </si>
  <si>
    <t>EX1202L3_EX03192012_2012-112_0170_20120421_233718_EX1202L3_MB.txt</t>
  </si>
  <si>
    <t>EX1202L3_EX03192012_2012-113_0171_20120422_000039_EX1202L3_MB.txt</t>
  </si>
  <si>
    <t>EX1202L3_EX03192012_2012-113_0172_20120422_013700_EX1202L3_MB.txt</t>
  </si>
  <si>
    <t>EX1202L3_EX03192012_2012-113_0173_20120422_015203_EX1202L3_MB.txt</t>
  </si>
  <si>
    <t>EX1202L3_EX03192012_2012-113_0174_20120422_025932_EX1202L3_MB.txt</t>
  </si>
  <si>
    <t>EX1202L3_EX03192012_2012-113_0175_20120422_031312_EX1202L3_MB.txt</t>
  </si>
  <si>
    <t>EX1202L3_EX03192012_2012-113_0176_20120422_042053_EX1202L3_MB.txt</t>
  </si>
  <si>
    <t>EX1202L3_EX03192012_2012-113_0177_20120422_043526_EX1202L3_MB.txt</t>
  </si>
  <si>
    <t>EX1202L3_EX03192012_2012-113_0178_20120422_061301_EX1202L3_MB.txt</t>
  </si>
  <si>
    <t>EX1202L3_EX03192012_2012-113_0179_20120422_063206_EX1202L3_MB.txt</t>
  </si>
  <si>
    <t>EX1202L3_EX03192012_2012-113_0180_20120422_074514_EX1202L3_MB.txt</t>
  </si>
  <si>
    <t>EX1202L3_EX03192012_2012-113_0181_20120422_082035_EX1202L3_MB.txt</t>
  </si>
  <si>
    <t>EX1202L3_EX03192012_2012-113_0182_20120422_090114_EX1202L3_MB.txt</t>
  </si>
  <si>
    <t>EX1202L3_EX03192012_2012-113_0183_20120422_092011_EX1202L3_MB.txt</t>
  </si>
  <si>
    <t>EX1202L3_EX03192012_2012-113_0184_20120422_111055_EX1202L3_MB.txt</t>
  </si>
  <si>
    <t>EX1202L3_EX03192012_2012-113_0185_20120422_112548_EX1202L3_MB.txt</t>
  </si>
  <si>
    <t>EX1202L3_EX03192012_2012-113_0186_20120422_131824_EX1202L3_MB.txt</t>
  </si>
  <si>
    <t>EX1202L3_EX03192012_2012-113_0187_20120422_133304_EX1202L3_MB.txt</t>
  </si>
  <si>
    <t>EX1202L3_EX03192012_2012-113_0188_20120422_141141_EX1202L3_MB.txt</t>
  </si>
  <si>
    <t>EX1202L3_EX03192012_2012-113_0189_20120422_161145_EX1202L3_MB.txt</t>
  </si>
  <si>
    <t>EX1202L3_EX03192012_2012-113_0190_20120422_173931_EX1202L3_MB.txt</t>
  </si>
  <si>
    <t>EX1202L3_EX03192012_2012-113_0191_20120422_181454_EX1202L3_MB.txt</t>
  </si>
  <si>
    <t>EX1202L3_EX03192012_2012-113_0192_20120422_183549_EX1202L3_MB.txt</t>
  </si>
  <si>
    <t>EX1202L3_EX03192012_2012-113_0193_20120422_183757_EX1202L3_MB.txt</t>
  </si>
  <si>
    <t>EX1202L3_EX03192012_2012-113_0194_20120422_183833_EX1202L3_MB.txt</t>
  </si>
  <si>
    <t>EX1202L3_EX03192012_2012-113_0195_20120422_212336_EX1202L3_MB.txt</t>
  </si>
  <si>
    <t>EX1202L3_EX03192012_2012-113_0196_20120422_215632_EX1202L3_MB.txt</t>
  </si>
  <si>
    <t>EX1202L3_EX03192012_2012-113_0197_20120422_234320_EX1202L3_MB.txt</t>
  </si>
  <si>
    <t>EX1202L3_EX03192012_2012-114_0198_20120423_000006_EX1202L3_MB.txt</t>
  </si>
  <si>
    <t>EX1202L3_EX03192012_2012-114_0199_20120423_020003_EX1202L3_MB.txt</t>
  </si>
  <si>
    <t>EX1202L3_EX03192012_2012-114_0200_20120423_023902_EX1202L3_MB.txt</t>
  </si>
  <si>
    <t>EX1202L3_EX03192012_2012-114_0201_20120423_035533_EX1202L3_MB.txt</t>
  </si>
  <si>
    <t>EX1202L3_EX03192012_2012-114_0202_20120423_040144_EX1202L3_MB.txt</t>
  </si>
  <si>
    <t>EX1202L3_EX03192012_2012-114_0203_20120423_055559_EX1202L3_MB.txt</t>
  </si>
  <si>
    <t>EX1202L3_EX03192012_2012-114_0204_20120423_061328_EX1202L3_MB.txt</t>
  </si>
  <si>
    <t>EX1202L3_EX03192012_2012-114_0205_20120423_061637_EX1202L3_MB.txt</t>
  </si>
  <si>
    <t>EX1202L3_EX03192012_2012-114_0206_20120423_070234_EX1202L3_MB.txt</t>
  </si>
  <si>
    <t>EX1202L3_EX03192012_2012-114_0207_20120423_084045_EX1202L3_MB.txt</t>
  </si>
  <si>
    <t>EX1202L3_EX03192012_2012-114_0208_20120423_084351_EX1202L3_MB.txt</t>
  </si>
  <si>
    <t>EX1202L3_EX03192012_2012-114_0209_20120423_094339_EX1202L3_MB.txt</t>
  </si>
  <si>
    <t>EX1202L3_EX03192012_2012-114_0210_20120423_100321_EX1202L3_MB.txt</t>
  </si>
  <si>
    <t>EX1202L3_EX03192012_2012-114_0211_20120423_112318_EX1202L3_MB.txt</t>
  </si>
  <si>
    <t>EX1202L3_EX03192012_2012-114_0212_20120423_112845_EX1202L3_MB.txt</t>
  </si>
  <si>
    <t>EX1202L3_EX03192012_2012-114_0213_20120423_121826_EX1202L3_MB.txt</t>
  </si>
  <si>
    <t>EX1202L3_EX03192012_2012-114_0214_20120423_122414_EX1202L3_MB.txt</t>
  </si>
  <si>
    <t>EX1202L3_EX03192012_2012-114_0215_20120423_134136_EX1202L3_MB.txt</t>
  </si>
  <si>
    <t>EX1202L3_EX03192012_2012-114_0216_20120423_141848_EX1202L3_MB.txt</t>
  </si>
  <si>
    <t>EX1202L3_EX03192012_2012-114_0217_20120423_145535_EX1202L3_MB.txt</t>
  </si>
  <si>
    <t>EX1202L3_EX03192012_2012-114_0218_20120423_145540_EX1202L3_MB.txt</t>
  </si>
  <si>
    <t>EX1202L3_EX03192012_2012-114_0219_20120423_165541_EX1202L3_MB.txt</t>
  </si>
  <si>
    <t>EX1202L3_EX03192012_2012-114_0220_20120423_185538_EX1202L3_MB.txt</t>
  </si>
  <si>
    <t>EX1202L3_EX03192012_2012-114_0221_20120423_194858_EX1202L3_MB.txt</t>
  </si>
  <si>
    <t>EX1202L3_EX03192012_2012-114_0222_20120423_203334_EX1202L3_MB.txt</t>
  </si>
  <si>
    <t>EX1202L3_EX03192012_2012-114_0223_20120423_222409_EX1202L3_MB.txt</t>
  </si>
  <si>
    <t>EX1202L3_EX03192012_2012-115_0224_20120424_000028_EX1202L3_MB.txt</t>
  </si>
  <si>
    <t>EX1202L3_EX03192012_2012-115_0225_20120424_000726_EX1202L3_MB.txt</t>
  </si>
  <si>
    <t>EX1202L3_EX03192012_2012-115_0226_20120424_001502_EX1202L3_MB.txt</t>
  </si>
  <si>
    <t>EX1202L3_EX03192012_2012-115_0227_20120424_014353_EX1202L3_MB.txt</t>
  </si>
  <si>
    <t>EX1202L3_EX03192012_2012-115_0228_20120424_020252_EX1202L3_MB.txt</t>
  </si>
  <si>
    <t>EX1202L3_EX03192012_2012-115_0229_20120424_020411_EX1202L3_MB.txt</t>
  </si>
  <si>
    <t>EX1202L3_EX03192012_2012-115_0230_20120424_022741_EX1202L3_MB.txt</t>
  </si>
  <si>
    <t>EX1202L3_EX03192012_2012-115_0231_20120424_024558_EX1202L3_MB.txt</t>
  </si>
  <si>
    <t>EX1202L3_EX03192012_2012-115_0232_20120424_024741_EX1202L3_MB.txt</t>
  </si>
  <si>
    <t>EX1202L3_EX03192012_2012-115_0233_20120424_031008_EX1202L3_MB.txt</t>
  </si>
  <si>
    <t>EX1202L3_EX03192012_2012-115_0234_20120424_031444_EX1202L3_MB.txt</t>
  </si>
  <si>
    <t>EX1202L3_EX03192012_2012-115_0235_20120424_051444_EX1202L3_MB.txt</t>
  </si>
  <si>
    <t>EX1202L3_EX03192012_2012-115_0236_20120424_071444_EX1202L3_MB.txt</t>
  </si>
  <si>
    <t>EX1202L3_EX03192012_2012-115_0237_20120424_091442_EX1202L3_MB.txt</t>
  </si>
  <si>
    <t>EX1202L3_EX03192012_2012-115_0238_20120424_111446_EX1202L3_MB.txt</t>
  </si>
  <si>
    <t>EX1202L3_EX03192012_2012-115_0239_20120424_115534_EX1202L3_MB.txt</t>
  </si>
  <si>
    <t>EX1202L3_EX03192012_2012-115_0240_20120424_233910_EX1202L3_MB.txt</t>
  </si>
  <si>
    <t>EX1202L3_EX03192012_2012-116_0241_20120425_000001_EX1202L3_MB.txt</t>
  </si>
  <si>
    <t>EX1202L3_EX03192012_2012-116_0242_20120425_020003_EX1202L3_MB.txt</t>
  </si>
  <si>
    <t>EX1202L3_EX03192012_2012-116_0244_20120425_031317_EX1202L3_MB.txt</t>
  </si>
  <si>
    <t>EX1202L3_EX03192012_2012-116_0245_20120425_032448_EX1202L3_MB.txt</t>
  </si>
  <si>
    <t>EX1202L3_EX03192012_2012-116_0246_20120425_052445_EX1202L3_MB.txt</t>
  </si>
  <si>
    <t>EX1202L3_EX03192012_2012-116_0247_20120425_072450_EX1202L3_MB.txt</t>
  </si>
  <si>
    <t>EX1202L3_EX03192012_2012-116_0248_20120425_080120_EX1202L3_MB.txt</t>
  </si>
  <si>
    <t>EX1202L3_EX03192012_2012-116_0249_20120425_083858_EX1202L3_MB.txt</t>
  </si>
  <si>
    <t>EX1202L3_EX03192012_2012-116_0250_20120425_103900_EX1202L3_MB.txt</t>
  </si>
  <si>
    <t>EX1202L3_EX03192012_2012-116_0251_20120425_232042_EX1202L3_MB.txt</t>
  </si>
  <si>
    <t>EX1202L3_EX03192012_2012-117_0252_20120426_000006_EX1202L3_MB.txt</t>
  </si>
  <si>
    <t>EX1202L3_EX03192012_2012-117_0253_20120426_020001_EX1202L3_MB.txt</t>
  </si>
  <si>
    <t>EX1202L3_EX03192012_2012-117_0254_20120426_040005_EX1202L3_MB.txt</t>
  </si>
  <si>
    <t>EX1202L3_EX03192012_2012-117_0255_20120426_060005_EX1202L3_MB.txt</t>
  </si>
  <si>
    <t>EX1202L3_EX03192012_2012-117_0256_20120426_080001_EX1202L3_MB.txt</t>
  </si>
  <si>
    <t>EX1202L3_EX03192012_2012-117_0257_20120426_100001_EX1202L3_MB.txt</t>
  </si>
  <si>
    <t>EX1202L3_EX03192012_2012-117_0258_20120426_114028_EX1202L3_MB.txt</t>
  </si>
  <si>
    <t>EX1202L3_EX03192012_2012-117_0259_20120426_123243_EX1202L3_MB.txt</t>
  </si>
  <si>
    <t>EX1202L3_EX03192012_2012-117_0260_20120426_141622_EX1202L3_MB.txt</t>
  </si>
  <si>
    <t>EX1202L3_EX03192012_2012-117_0261_20120426_150135_EX1202L3_MB.txt</t>
  </si>
  <si>
    <t>EX1202L3_EX03192012_2012-117_0262_20120426_170132_EX1202L3_MB.txt</t>
  </si>
  <si>
    <t>EX1202L3_EX03192012_2012-117_0263_20120426_183042_EX1202L3_MB.txt</t>
  </si>
  <si>
    <t>EX1202L3_EX03192012_2012-117_0264_20120426_183715_EX1202L3_MB.txt</t>
  </si>
  <si>
    <t>EX1202L3_EX03192012_2012-117_0265_20120426_194919_EX1202L3_MB.txt</t>
  </si>
  <si>
    <t>EX1202L3_EX03192012_2012-117_0266_20120426_214921_EX1202L3_MB.txt</t>
  </si>
  <si>
    <t>EX1202L3_EX03192012_2012-117_0267_20120426_222632_EX1202L3_MB.txt</t>
  </si>
  <si>
    <t>EX1202L3_EX03192012_2012-118_0268_20120427_045821_EX1202L3_MB.txt</t>
  </si>
  <si>
    <t>EX1202L3_EX03192012_2012-118_0269_20120427_053618_EX1202L3_MB.txt</t>
  </si>
  <si>
    <t>EX1202L3_EX03192012_2012-118_0270_20120427_073620_EX1202L3_MB.txt</t>
  </si>
  <si>
    <t>EX1202L3_EX03192012_2012-118_0271_20120427_090219_EX1202L3_MB.txt</t>
  </si>
  <si>
    <t>EX1202L3_EX03192012_2012-118_0272_20120427_091636_EX1202L3_MB.txt</t>
  </si>
  <si>
    <t>EX1202L3_EX03192012_2012-118_0273_20120427_102735_EX1202L3_MB.txt</t>
  </si>
  <si>
    <t>EX1202L3_EX03192012_2012-118_0274_20120427_103149_EX1202L3_MB.txt</t>
  </si>
  <si>
    <t>EX1202L3_EX03192012_2012-118_0275_20120427_113953_EX1202L3_MB.txt</t>
  </si>
  <si>
    <t>EX1202L3_EX03192012_2012-118_0276_20120427_221705_EX1202L3_MB.txt</t>
  </si>
  <si>
    <t>EX1202L3_EX03192012_2012-119_0277_20120428_000007_EX1202L3_MB.txt</t>
  </si>
  <si>
    <t>EX1202L3_EX03192012_2012-119_0278_20120428_013338_EX1202L3_MB.txt</t>
  </si>
  <si>
    <t>EX1202L3_EX03192012_2012-119_0279_20120428_015045_EX1202L3_MB.txt</t>
  </si>
  <si>
    <t>EX1202L3_EX03192012_2012-119_0280_20120428_033954_EX1202L3_MB.txt</t>
  </si>
  <si>
    <t>EX1202L3_EX03192012_2012-119_0281_20120428_035803_EX1202L3_MB.txt</t>
  </si>
  <si>
    <t>EX1202L3_EX03192012_2012-119_0282_20120428_054948_EX1202L3_MB.txt</t>
  </si>
  <si>
    <t>EX1202L3_EX03192012_2012-119_0283_20120428_074944_EX1202L3_MB.txt</t>
  </si>
  <si>
    <t>EX1202L3_EX03192012_2012-119_0284_20120428_094945_EX1202L3_MB.txt</t>
  </si>
  <si>
    <t>EX1202L3_EX03192012_2012-119_0285_20120428_095709_EX1202L3_MB.txt</t>
  </si>
  <si>
    <t>EX1202L3_EX03192012_2012-119_0286_20120428_100736_EX1202L3_MB.txt</t>
  </si>
  <si>
    <t>EX1202L3_EX03192012_2012-119_0287_20120428_110052_EX1202L3_MB.txt</t>
  </si>
  <si>
    <t>EX1202L3_EX03192012_2012-119_0288_20120428_112117_EX1202L3_MB.txt</t>
  </si>
  <si>
    <t>EX1202L3_EX03192012_2012-119_0289_20120428_115544_EX1202L3_MB.txt</t>
  </si>
  <si>
    <t>EX1202L3_EX03192012_2012-119_0290_20120428_120616_EX1202L3_MB.txt</t>
  </si>
  <si>
    <t>EX1202L3_EX03192012_2012-119_0291_20120428_120622_EX1202L3_MB.txt</t>
  </si>
  <si>
    <t>EX1202L3_EX03192012_2012-119_0292_20120428_133448_EX1202L3_MB.txt</t>
  </si>
  <si>
    <t>EX1202L3_EX03192012_2012-119_0293_20120428_135455_EX1202L3_MB.txt</t>
  </si>
  <si>
    <t>EX1202L3_EX03192012_2012-119_0294_20120428_140326_EX1202L3_MB.txt</t>
  </si>
  <si>
    <t>EX1202L3_EX03192012_2012-119_0295_20120428_152126_EX1202L3_MB.txt</t>
  </si>
  <si>
    <t>EX1202L3_EX03192012_2012-119_0296_20120428_160350_EX1202L3_MB.txt</t>
  </si>
  <si>
    <t>EX1202L3_EX03192012_2012-119_0297_20120428_170936_EX1202L3_MB.txt</t>
  </si>
  <si>
    <t>EX1202L3_EX03192012_2012-119_0298_20120428_174015_EX1202L3_MB.txt</t>
  </si>
  <si>
    <t>EX1202L3_EX03192012_2012-119_0299_20120428_193449_EX1202L3_MB.txt</t>
  </si>
  <si>
    <t>EX1202L3_EX03192012_2012-119_0300_20120428_195418_EX1202L3_MB.txt</t>
  </si>
  <si>
    <t>EX1202L3_EX03192012_2012-119_0301_20120428_212754_EX1202L3_MB.txt</t>
  </si>
  <si>
    <t>EX1202L3_EX03192012_2012-119_0302_20120428_213345_EX1202L3_MB.txt</t>
  </si>
  <si>
    <t>EX1202L3_EX03192012_2012-119_0303_20120428_213950_EX1202L3_MB.txt</t>
  </si>
  <si>
    <t>EX1202L3_EX03192012_2012-119_0304_20120428_224812_EX1202L3_MB.txt</t>
  </si>
  <si>
    <t>EX1202L3_EX03192012_2012-119_0305_20120428_230804_EX1202L3_MB.txt</t>
  </si>
  <si>
    <t>EX1202L3_EX03192012_2012-120_0306_20120429_000322_EX1202L3_MB.txt</t>
  </si>
  <si>
    <t>EX1202L3_EX03192012_2012-120_0307_20120429_020320_EX1202L3_MB.txt</t>
  </si>
  <si>
    <t>EX1202L3_EX03192012_2012-120_0308_20120429_040320_EX1202L3_MB.txt</t>
  </si>
  <si>
    <t>EX1202L3_MB_FNL_Restricted_25m_WGS84</t>
  </si>
  <si>
    <t>EX1202L3_MB_FNL_100m_WGS84</t>
  </si>
  <si>
    <t>EX1202L3_MB_FNL_100m_WGS84, EX1202L3_MB_FNL_Keathley_Canyon_25m_WGS84</t>
  </si>
  <si>
    <t>EX1203</t>
  </si>
  <si>
    <t>EX1202L3_MB_FNL_Keathley_Canyon_25m_WGS84</t>
  </si>
  <si>
    <t>EX1204</t>
  </si>
  <si>
    <t>EX1205 L1</t>
  </si>
  <si>
    <t>EX1205 L2</t>
  </si>
  <si>
    <t>Northeast Canyons and Continental Margins Exploration</t>
  </si>
  <si>
    <t>Morehead City, NC</t>
  </si>
  <si>
    <t>Adam Argento</t>
  </si>
  <si>
    <t>Alex Adams</t>
  </si>
  <si>
    <t>CK</t>
  </si>
  <si>
    <t>Christina King</t>
  </si>
  <si>
    <t>WV</t>
  </si>
  <si>
    <t>Wanda Vargas</t>
  </si>
  <si>
    <t>BC</t>
  </si>
  <si>
    <t>Bryan Chaveau</t>
  </si>
  <si>
    <t>0000_20120727_181942_EX1205L2.all</t>
  </si>
  <si>
    <t>0002_20120728_181358_EX1205L2.all</t>
  </si>
  <si>
    <t>0003_20120728_191358_EX1205L2.all</t>
  </si>
  <si>
    <t>0004_20120728_191400_EX1205L2.all</t>
  </si>
  <si>
    <t>0005_20120728_193153_EX1205L2.all</t>
  </si>
  <si>
    <t>0006_20120728_203153_EX1205L2.all</t>
  </si>
  <si>
    <t>0007_20120728_213153_EX1205L2.all</t>
  </si>
  <si>
    <t>0008_20120728_223154_EX1205L2.all</t>
  </si>
  <si>
    <t>0009_20120728_233154_EX1205L2.all</t>
  </si>
  <si>
    <t>0010_20120729_000058_EX1205L2.all</t>
  </si>
  <si>
    <t>0012_20120729_000930_EX1205L2.all</t>
  </si>
  <si>
    <t>0013_20120729_005547_EX1205L2.all</t>
  </si>
  <si>
    <t>0014_20120729_010059_EX1205L2.all</t>
  </si>
  <si>
    <t>0015_20120729_010134_EX1205L2.all</t>
  </si>
  <si>
    <t>0016_20120729_020135_EX1205L2.all</t>
  </si>
  <si>
    <t>0017_20120729_030133_EX1205L2.all</t>
  </si>
  <si>
    <t>0018_20120729_040133_EX1205L2.all</t>
  </si>
  <si>
    <t>0019_20120729_050132_EX1205L2.all</t>
  </si>
  <si>
    <t>0020_20120729_051718_EX1205L2.all</t>
  </si>
  <si>
    <t>0021_20120729_052359_EX1205L2.all</t>
  </si>
  <si>
    <t>0023_20120729_062045_EX1205L2.all</t>
  </si>
  <si>
    <t>0024_20120729_062603_EX1205L2.all</t>
  </si>
  <si>
    <t>0025_20120729_063922_EX1205L2.all</t>
  </si>
  <si>
    <t>0026_20120729_064459_EX1205L2.all</t>
  </si>
  <si>
    <t>0027_20120729_073105_EX1205L2.all</t>
  </si>
  <si>
    <t>0028_20120729_073635_EX1205L2.all</t>
  </si>
  <si>
    <t>0029_20120729_083632_EX1205L2.all</t>
  </si>
  <si>
    <t>0030_20120729_093632_EX1205L2.all</t>
  </si>
  <si>
    <t>0031_20120729_103632_EX1205L2.all</t>
  </si>
  <si>
    <t>0032_20120729_104916_EX1205L2.all</t>
  </si>
  <si>
    <t>0033_20120729_114014_EX1205L2.all</t>
  </si>
  <si>
    <t>0034_20120729_120807_EX1205L2.all</t>
  </si>
  <si>
    <t>0035_20120729_123954_EX1205L2.all</t>
  </si>
  <si>
    <t>0036_20120729_133954_EX1205L2.all</t>
  </si>
  <si>
    <t>0037_20120729_140928_EX1205L2.all</t>
  </si>
  <si>
    <t>0038_20120729_150928_EX1205L2.all</t>
  </si>
  <si>
    <t>0039_20120729_160928_EX1205L2.all</t>
  </si>
  <si>
    <t>0040_20120729_170929_EX1205L2.all</t>
  </si>
  <si>
    <t>0041_20120729_180928_EX1205L2.all</t>
  </si>
  <si>
    <t>0042_20120729_190931_EX1205L2.all</t>
  </si>
  <si>
    <t>0043_20120729_200931_EX1205L2.all</t>
  </si>
  <si>
    <t>0044_20120729_210932_EX1205L2.all</t>
  </si>
  <si>
    <t>0045_20120729_220931_EX1205L2.all</t>
  </si>
  <si>
    <t>0046_20120729_230931_EX1205L2.all</t>
  </si>
  <si>
    <t>0047_20120730_000003_EX1205L2.all</t>
  </si>
  <si>
    <t>0048_20120730_010002_EX1205L2.all</t>
  </si>
  <si>
    <t>0049_20120730_015207_EX1205L2.all</t>
  </si>
  <si>
    <t>0050_20120730_025207_EX1205L2.all</t>
  </si>
  <si>
    <t>0051_20120730_035206_EX1205L2.all</t>
  </si>
  <si>
    <t>0052_20120730_044557_EX1205L2.all</t>
  </si>
  <si>
    <t>0053_20120730_054210_EX1205L2.all</t>
  </si>
  <si>
    <t>0054_20120730_064207_EX1205L2.all</t>
  </si>
  <si>
    <t>0055_20120730_072950_EX1205L2.all</t>
  </si>
  <si>
    <t>0056_20120730_082948_EX1205L2.all</t>
  </si>
  <si>
    <t>0057_20120730_092950_EX1205L2.all</t>
  </si>
  <si>
    <t>0058_20120730_102949_EX1205L2.all</t>
  </si>
  <si>
    <t>0059_20120730_112946_EX1205L2.all</t>
  </si>
  <si>
    <t>0060_20120730_122952_EX1205L2.all</t>
  </si>
  <si>
    <t>0061_20120730_131205_EX1205L2.all</t>
  </si>
  <si>
    <t>0062_20120730_141203_EX1205L2.all</t>
  </si>
  <si>
    <t>0063_20120730_151207_EX1205L2.all</t>
  </si>
  <si>
    <t>0064_20120730_153408_EX1205L2.all</t>
  </si>
  <si>
    <t>0065_20120730_155859_EX1205L2.all</t>
  </si>
  <si>
    <t>0066_20120730_165859_EX1205L2.all</t>
  </si>
  <si>
    <t>0067_20120730_175902_EX1205L2.all</t>
  </si>
  <si>
    <t>0068_20120730_185546_EX1205L2.all</t>
  </si>
  <si>
    <t>0069_20120730_195546_EX1205L2.all</t>
  </si>
  <si>
    <t>0070_20120730_201107_EX1205L2.all</t>
  </si>
  <si>
    <t>0071_20120730_211106_EX1205L2.all</t>
  </si>
  <si>
    <t>0072_20120730_221107_EX1205L2.all</t>
  </si>
  <si>
    <t>0073_20120730_231104_EX1205L2.all</t>
  </si>
  <si>
    <t>0074_20120731_000003_EX1205L2.all</t>
  </si>
  <si>
    <t>0075_20120731_010004_EX1205L2.all</t>
  </si>
  <si>
    <t>0076_20120731_020002_EX1205L2.all</t>
  </si>
  <si>
    <t>0077_20120731_030002_EX1205L2.all</t>
  </si>
  <si>
    <t>0078_20120731_040002_EX1205L2.all</t>
  </si>
  <si>
    <t>0079_20120731_050002_EX1205L2.all</t>
  </si>
  <si>
    <t>0080_20120731_053355_EX1205L2.all</t>
  </si>
  <si>
    <t>0081_20120731_054259_EX1205L2.all</t>
  </si>
  <si>
    <t>0082_20120731_064259_EX1205L2.all</t>
  </si>
  <si>
    <t>0083_20120731_071235_EX1205L2.all</t>
  </si>
  <si>
    <t>0084_20120731_072511_EX1205L2.all</t>
  </si>
  <si>
    <t>0085_20120731_082511_EX1205L2.all</t>
  </si>
  <si>
    <t>0086_20120731_090541_EX1205L2.all</t>
  </si>
  <si>
    <t>0087_20120731_092714_EX1205L2.all</t>
  </si>
  <si>
    <t>0088_20120731_102714_EX1205L2.all</t>
  </si>
  <si>
    <t>0089_20120731_104034_EX1205L2.all</t>
  </si>
  <si>
    <t>0090_20120731_104854_EX1205L2.all</t>
  </si>
  <si>
    <t>0091_20120731_113613_EX1205L2.all</t>
  </si>
  <si>
    <t>0092_20120731_114715_EX1205L2.all</t>
  </si>
  <si>
    <t>0093_20120731_124053_EX1205L2.all</t>
  </si>
  <si>
    <t>0094_20120731_134051_EX1205L2.all</t>
  </si>
  <si>
    <t>0095_20120731_144051_EX1205L2.all</t>
  </si>
  <si>
    <t>0096_20120731_154052_EX1205L2.all</t>
  </si>
  <si>
    <t>0097_20120731_154311_EX1205L2.all</t>
  </si>
  <si>
    <t>0098_20120731_155241_EX1205L2.all</t>
  </si>
  <si>
    <t>0099_20120731_165241_EX1205L2.all</t>
  </si>
  <si>
    <t>0100_20120731_175240_EX1205L2.all</t>
  </si>
  <si>
    <t>0101_20120731_185240_EX1205L2.all</t>
  </si>
  <si>
    <t>0102_20120731_195242_EX1205L2.all</t>
  </si>
  <si>
    <t>0103_20120731_205240_EX1205L2.all</t>
  </si>
  <si>
    <t>0104_20120731_215240_EX1205L2.all</t>
  </si>
  <si>
    <t>0105_20120731_225241_EX1205L2.all</t>
  </si>
  <si>
    <t>0106_20120731_232503_EX1205L2.all</t>
  </si>
  <si>
    <t>0107_20120731_234114_EX1205L2.all</t>
  </si>
  <si>
    <t>0108_20120801_000001_EX1205L2.all</t>
  </si>
  <si>
    <t>0109_20120801_010002_EX1205L2.all</t>
  </si>
  <si>
    <t>0110_20120801_011051_EX1205L2.all</t>
  </si>
  <si>
    <t>0111_20120801_013332_EX1205L2.all</t>
  </si>
  <si>
    <t>0112_20120801_021749_EX1205L2.all</t>
  </si>
  <si>
    <t>0113_20120801_031750_EX1205L2.all</t>
  </si>
  <si>
    <t>0114_20120801_041751_EX1205L2.all</t>
  </si>
  <si>
    <t>0115_20120801_051748_EX1205L2.all</t>
  </si>
  <si>
    <t>0116_20120801_055520_EX1205L2.all</t>
  </si>
  <si>
    <t>0117_20120801_060707_EX1205L2.all</t>
  </si>
  <si>
    <t>0118_20120801_063652_EX1205L2.all</t>
  </si>
  <si>
    <t>0119_20120801_064108_EX1205L2.all</t>
  </si>
  <si>
    <t>0120_20120801_074110_EX1205L2.all</t>
  </si>
  <si>
    <t>0121_20120801_082642_EX1205L2.all</t>
  </si>
  <si>
    <t>0122_20120801_083544_EX1205L2.all</t>
  </si>
  <si>
    <t>0123_20120801_093543_EX1205L2.all</t>
  </si>
  <si>
    <t>0124_20120801_103544_EX1205L2.all</t>
  </si>
  <si>
    <t>0125_20120801_113545_EX1205L2.all</t>
  </si>
  <si>
    <t>0126_20120801_121235_EX1205L2.all</t>
  </si>
  <si>
    <t>0127_20120801_121505_EX1205L2.all</t>
  </si>
  <si>
    <t>0128_20120801_131503_EX1205L2.all</t>
  </si>
  <si>
    <t>0129_20120801_140130_EX1205L2.all</t>
  </si>
  <si>
    <t>0130_20120801_150130_EX1205L2.all</t>
  </si>
  <si>
    <t>0131_20120801_154819_EX1205L2.all</t>
  </si>
  <si>
    <t>0132_20120801_162305_EX1205L2.all</t>
  </si>
  <si>
    <t>0133_20120801_163120_EX1205L2.all</t>
  </si>
  <si>
    <t>0134_20120801_173124_EX1205L2.all</t>
  </si>
  <si>
    <t>0135_20120801_173948_EX1205L2.all</t>
  </si>
  <si>
    <t>0136_20120801_183948_EX1205L2.all</t>
  </si>
  <si>
    <t>0137_20120801_193721_EX1205L2.all</t>
  </si>
  <si>
    <t>0138_20120801_203723_EX1205L2.all</t>
  </si>
  <si>
    <t>0139_20120801_213721_EX1205L2.all</t>
  </si>
  <si>
    <t>0140_20120801_223725_EX1205L2.all</t>
  </si>
  <si>
    <t>0141_20120801_233722_EX1205L2.all</t>
  </si>
  <si>
    <t>0142_20120802_000002_EX1205L2.all</t>
  </si>
  <si>
    <t>0143_20120802_010002_EX1205L2.all</t>
  </si>
  <si>
    <t>0144_20120802_020002_EX1205L2.all</t>
  </si>
  <si>
    <t>0145_20120802_030001_EX1205L2.all</t>
  </si>
  <si>
    <t>0146_20120802_040002_EX1205L2.all</t>
  </si>
  <si>
    <t>0147_20120802_050001_EX1205L2.all</t>
  </si>
  <si>
    <t>0148_20120802_060002_EX1205L2.all</t>
  </si>
  <si>
    <t>0149_20120802_070003_EX1205L2.all</t>
  </si>
  <si>
    <t>0150_20120802_080002_EX1205L2.all</t>
  </si>
  <si>
    <t>0151_20120802_090001_EX1205L2.all</t>
  </si>
  <si>
    <t>0152_20120802_100002_EX1205L2.all</t>
  </si>
  <si>
    <t>0153_20120802_110002_EX1205L2.all</t>
  </si>
  <si>
    <t>0154_20120802_120002_EX1205L2.all</t>
  </si>
  <si>
    <t>0155_20120802_122830_EX1205L2.all</t>
  </si>
  <si>
    <t>0156_20120802_124250_EX1205L2.all</t>
  </si>
  <si>
    <t>0157_20120802_134250_EX1205L2.all</t>
  </si>
  <si>
    <t>0158_20120802_144250_EX1205L2.all</t>
  </si>
  <si>
    <t>0159_20120802_154250_EX1205L2.all</t>
  </si>
  <si>
    <t>0160_20120802_164250_EX1205L2.all</t>
  </si>
  <si>
    <t>0161_20120802_174250_EX1205L2.all</t>
  </si>
  <si>
    <t>0162_20120802_184250_EX1205L2.all</t>
  </si>
  <si>
    <t>0163_20120802_194250_EX1205L2.all</t>
  </si>
  <si>
    <t>0164_20120802_204250_EX1205L2.all</t>
  </si>
  <si>
    <t>0165_20120802_211720_EX1205L2.all</t>
  </si>
  <si>
    <t>0166_20120802_221720_EX1205L2.all</t>
  </si>
  <si>
    <t>0167_20120802_231720_EX1205L2.all</t>
  </si>
  <si>
    <t>0011 DNE</t>
  </si>
  <si>
    <t>0022 DNE</t>
  </si>
  <si>
    <t>076-40.992846W</t>
  </si>
  <si>
    <t>076-39.606458W</t>
  </si>
  <si>
    <t>34-24.977407N</t>
  </si>
  <si>
    <t>34-32.898000N</t>
  </si>
  <si>
    <t>076-39.690634W</t>
  </si>
  <si>
    <t>076-39.120769W</t>
  </si>
  <si>
    <t>34-22.158280N</t>
  </si>
  <si>
    <t>34-24.973203N</t>
  </si>
  <si>
    <t>076-39.199824W</t>
  </si>
  <si>
    <t>076-29.790759W</t>
  </si>
  <si>
    <t>34-17.042565N</t>
  </si>
  <si>
    <t>34-22.169745N</t>
  </si>
  <si>
    <t>076-29.860555W</t>
  </si>
  <si>
    <t>076-20.392100W</t>
  </si>
  <si>
    <t>34-11.936102N</t>
  </si>
  <si>
    <t>34-17.108096N</t>
  </si>
  <si>
    <t>076-20.457988W</t>
  </si>
  <si>
    <t>076-11.145008W</t>
  </si>
  <si>
    <t>34-07.048114N</t>
  </si>
  <si>
    <t>34-11.997211N</t>
  </si>
  <si>
    <t>076-11.478903W</t>
  </si>
  <si>
    <t>076-02.002874W</t>
  </si>
  <si>
    <t>34-02.607814N</t>
  </si>
  <si>
    <t>34-07.250295N</t>
  </si>
  <si>
    <t>076-03.281032W</t>
  </si>
  <si>
    <t>075-57.704058W</t>
  </si>
  <si>
    <t>34-00.550539N</t>
  </si>
  <si>
    <t>34-03.316155N</t>
  </si>
  <si>
    <t>075-59.175472W</t>
  </si>
  <si>
    <t>075-57.031590W</t>
  </si>
  <si>
    <t>34-00.204822N</t>
  </si>
  <si>
    <t>34-01.313275N</t>
  </si>
  <si>
    <t>075-57.977128W</t>
  </si>
  <si>
    <t>075-50.856939W</t>
  </si>
  <si>
    <t>33-57.353452N</t>
  </si>
  <si>
    <t>34-00.734101N</t>
  </si>
  <si>
    <t>075-52.178416W</t>
  </si>
  <si>
    <t>075-49.580621W</t>
  </si>
  <si>
    <t>33-57.295639N</t>
  </si>
  <si>
    <t>33-59.254962N</t>
  </si>
  <si>
    <t>075-52.007732W</t>
  </si>
  <si>
    <t>075-49.526659W</t>
  </si>
  <si>
    <t>33-58.425252N</t>
  </si>
  <si>
    <t>33-59.327454N</t>
  </si>
  <si>
    <t>075-51.951934W</t>
  </si>
  <si>
    <t>075-44.032036W</t>
  </si>
  <si>
    <t>33-58.509865N</t>
  </si>
  <si>
    <t>34-07.127829N</t>
  </si>
  <si>
    <t>075-48.016811W</t>
  </si>
  <si>
    <t>075-43.466165W</t>
  </si>
  <si>
    <t>34-06.172764N</t>
  </si>
  <si>
    <t>34-15.304901N</t>
  </si>
  <si>
    <t>075-47.359383W</t>
  </si>
  <si>
    <t>075-42.699507W</t>
  </si>
  <si>
    <t>34-14.844278N</t>
  </si>
  <si>
    <t>34-23.542392N</t>
  </si>
  <si>
    <t>075-44.353018W</t>
  </si>
  <si>
    <t>075-37.292588W</t>
  </si>
  <si>
    <t>34-23.480279N</t>
  </si>
  <si>
    <t>34-31.800675N</t>
  </si>
  <si>
    <t>075-39.675867W</t>
  </si>
  <si>
    <t>075-36.133489W</t>
  </si>
  <si>
    <t>34-31.608536N</t>
  </si>
  <si>
    <t>34-33.869810N</t>
  </si>
  <si>
    <t>075-38.353597W</t>
  </si>
  <si>
    <t>075-35.760136W</t>
  </si>
  <si>
    <t>34-33.218402N</t>
  </si>
  <si>
    <t>34-34.999044N</t>
  </si>
  <si>
    <t>075-37.153579W</t>
  </si>
  <si>
    <t>075-25.547890W</t>
  </si>
  <si>
    <t>34-32.889684N</t>
  </si>
  <si>
    <t>34-36.535659N</t>
  </si>
  <si>
    <t>075-27.275320W</t>
  </si>
  <si>
    <t>075-23.576105W</t>
  </si>
  <si>
    <t>34-33.367170N</t>
  </si>
  <si>
    <t>34-36.444706N</t>
  </si>
  <si>
    <t>075-26.936204W</t>
  </si>
  <si>
    <t>075-23.652172W</t>
  </si>
  <si>
    <t>34-34.510149N</t>
  </si>
  <si>
    <t>34-37.822727N</t>
  </si>
  <si>
    <t>075-26.747234W</t>
  </si>
  <si>
    <t>075-24.877004W</t>
  </si>
  <si>
    <t>34-34.644375N</t>
  </si>
  <si>
    <t>34-37.818976N</t>
  </si>
  <si>
    <t>075-30.904288W</t>
  </si>
  <si>
    <t>075-25.380719W</t>
  </si>
  <si>
    <t>34-34.379910N</t>
  </si>
  <si>
    <t>34-37.686933N</t>
  </si>
  <si>
    <t>075-32.141973W</t>
  </si>
  <si>
    <t>075-29.220040W</t>
  </si>
  <si>
    <t>34-34.475431N</t>
  </si>
  <si>
    <t>34-37.036903N</t>
  </si>
  <si>
    <t>075-32.145071W</t>
  </si>
  <si>
    <t>075-29.106347W</t>
  </si>
  <si>
    <t>34-35.916170N</t>
  </si>
  <si>
    <t>34-44.586917N</t>
  </si>
  <si>
    <t>075-31.258984W</t>
  </si>
  <si>
    <t>075-23.915583W</t>
  </si>
  <si>
    <t>34-44.397067N</t>
  </si>
  <si>
    <t>34-50.706109N</t>
  </si>
  <si>
    <t>075-24.501251W</t>
  </si>
  <si>
    <t>075-15.777095W</t>
  </si>
  <si>
    <t>34-49.952177N</t>
  </si>
  <si>
    <t>34-56.498764N</t>
  </si>
  <si>
    <t>075-19.440706W</t>
  </si>
  <si>
    <t>075-14.749532W</t>
  </si>
  <si>
    <t>34-51.579160N</t>
  </si>
  <si>
    <t>34-55.699134N</t>
  </si>
  <si>
    <t>075-18.415930W</t>
  </si>
  <si>
    <t>075-13.452965W</t>
  </si>
  <si>
    <t>34-50.383824N</t>
  </si>
  <si>
    <t>34-55.047935N</t>
  </si>
  <si>
    <t>075-17.828719W</t>
  </si>
  <si>
    <t>075-12.959360W</t>
  </si>
  <si>
    <t>34-53.914772N</t>
  </si>
  <si>
    <t>34-58.000905N</t>
  </si>
  <si>
    <t>075-18.039483W</t>
  </si>
  <si>
    <t>075-11.324340W</t>
  </si>
  <si>
    <t>34-57.455554N</t>
  </si>
  <si>
    <t>35-05.106631N</t>
  </si>
  <si>
    <t>075-11.618113W</t>
  </si>
  <si>
    <t>075-06.792847W</t>
  </si>
  <si>
    <t>35-04.727338N</t>
  </si>
  <si>
    <t>35-06.681521N</t>
  </si>
  <si>
    <t>075-07.412047W</t>
  </si>
  <si>
    <t>075-00.134863W</t>
  </si>
  <si>
    <t>35-05.616071N</t>
  </si>
  <si>
    <t>35-13.534628N</t>
  </si>
  <si>
    <t>075-00.809497W</t>
  </si>
  <si>
    <t>074-54.326167W</t>
  </si>
  <si>
    <t>35-12.896669N</t>
  </si>
  <si>
    <t>35-20.736357N</t>
  </si>
  <si>
    <t>074-54.976929W</t>
  </si>
  <si>
    <t>074-48.617590W</t>
  </si>
  <si>
    <t>35-20.557096N</t>
  </si>
  <si>
    <t>35-26.651564N</t>
  </si>
  <si>
    <t>074-50.102383W</t>
  </si>
  <si>
    <t>074-47.565206W</t>
  </si>
  <si>
    <t>35-26.313390N</t>
  </si>
  <si>
    <t>35-34.537333N</t>
  </si>
  <si>
    <t>074-49.478914W</t>
  </si>
  <si>
    <t>074-41.582461W</t>
  </si>
  <si>
    <t>35-34.513227N</t>
  </si>
  <si>
    <t>35-40.634032N</t>
  </si>
  <si>
    <t>074-46.066905W</t>
  </si>
  <si>
    <t>074-41.323653W</t>
  </si>
  <si>
    <t>35-39.763914N</t>
  </si>
  <si>
    <t>35-48.980544N</t>
  </si>
  <si>
    <t>074-44.694460W</t>
  </si>
  <si>
    <t>074-39.578681W</t>
  </si>
  <si>
    <t>35-48.444885N</t>
  </si>
  <si>
    <t>35-57.413860N</t>
  </si>
  <si>
    <t>074-43.097407W</t>
  </si>
  <si>
    <t>074-38.822094W</t>
  </si>
  <si>
    <t>35-56.994867N</t>
  </si>
  <si>
    <t>36-06.021754N</t>
  </si>
  <si>
    <t>074-42.230091W</t>
  </si>
  <si>
    <t>074-38.141073W</t>
  </si>
  <si>
    <t>36-05.910120N</t>
  </si>
  <si>
    <t>36-14.119927N</t>
  </si>
  <si>
    <t>074-41.581667W</t>
  </si>
  <si>
    <t>074-37.337108W</t>
  </si>
  <si>
    <t>36-13.962712N</t>
  </si>
  <si>
    <t>36-21.330261N</t>
  </si>
  <si>
    <t>074-40.853294W</t>
  </si>
  <si>
    <t>074-36.567218W</t>
  </si>
  <si>
    <t>36-20.907242N</t>
  </si>
  <si>
    <t>36-29.535083N</t>
  </si>
  <si>
    <t>074-39.900777W</t>
  </si>
  <si>
    <t>074-33.800712W</t>
  </si>
  <si>
    <t>36-29.107097N</t>
  </si>
  <si>
    <t>36-36.747723N</t>
  </si>
  <si>
    <t>074-37.113307W</t>
  </si>
  <si>
    <t>074-32.722081W</t>
  </si>
  <si>
    <t>36-35.884903N</t>
  </si>
  <si>
    <t>36-45.326324N</t>
  </si>
  <si>
    <t>074-35.670750W</t>
  </si>
  <si>
    <t>074-28.925313W</t>
  </si>
  <si>
    <t>36-44.620606N</t>
  </si>
  <si>
    <t>36-53.939657N</t>
  </si>
  <si>
    <t>074-32.552191W</t>
  </si>
  <si>
    <t>074-26.322227W</t>
  </si>
  <si>
    <t>36-53.154950N</t>
  </si>
  <si>
    <t>37-01.401679N</t>
  </si>
  <si>
    <t>074-29.719673W</t>
  </si>
  <si>
    <t>074-20.088788W</t>
  </si>
  <si>
    <t>37-00.282551N</t>
  </si>
  <si>
    <t>37-07.932284N</t>
  </si>
  <si>
    <t>074-23.110987W</t>
  </si>
  <si>
    <t>074-17.464660W</t>
  </si>
  <si>
    <t>37-06.160620N</t>
  </si>
  <si>
    <t>37-15.504921N</t>
  </si>
  <si>
    <t>074-21.170124W</t>
  </si>
  <si>
    <t>074-16.061426W</t>
  </si>
  <si>
    <t>37-14.640792N</t>
  </si>
  <si>
    <t>37-21.847598N</t>
  </si>
  <si>
    <t>074-19.269370W</t>
  </si>
  <si>
    <t>074-08.654292W</t>
  </si>
  <si>
    <t>37-20.401160N</t>
  </si>
  <si>
    <t>37-27.341919N</t>
  </si>
  <si>
    <t>074-11.226600W</t>
  </si>
  <si>
    <t>074-01.935158W</t>
  </si>
  <si>
    <t>37-25.446266N</t>
  </si>
  <si>
    <t>37-33.575630N</t>
  </si>
  <si>
    <t>074-04.281372W</t>
  </si>
  <si>
    <t>073-54.920422W</t>
  </si>
  <si>
    <t>37-31.658168N</t>
  </si>
  <si>
    <t>37-39.878972N</t>
  </si>
  <si>
    <t>073-57.617774W</t>
  </si>
  <si>
    <t>073-46.922744W</t>
  </si>
  <si>
    <t>37-37.882869N</t>
  </si>
  <si>
    <t>37-45.746013N</t>
  </si>
  <si>
    <t>073-49.492089W</t>
  </si>
  <si>
    <t>073-38.643333W</t>
  </si>
  <si>
    <t>37-43.314818N</t>
  </si>
  <si>
    <t>37-51.546358N</t>
  </si>
  <si>
    <t>073-41.396116W</t>
  </si>
  <si>
    <t>073-33.146184W</t>
  </si>
  <si>
    <t>37-49.109401N</t>
  </si>
  <si>
    <t>37-54.385394N</t>
  </si>
  <si>
    <t>073-45.039774W</t>
  </si>
  <si>
    <t>073-33.982560W</t>
  </si>
  <si>
    <t>37-43.889850N</t>
  </si>
  <si>
    <t>37-52.126413N</t>
  </si>
  <si>
    <t>073-53.123872W</t>
  </si>
  <si>
    <t>073-42.416859W</t>
  </si>
  <si>
    <t>37-37.966619N</t>
  </si>
  <si>
    <t>37-46.381309N</t>
  </si>
  <si>
    <t>073-56.123915W</t>
  </si>
  <si>
    <t>073-50.490214W</t>
  </si>
  <si>
    <t>37-35.810254N</t>
  </si>
  <si>
    <t>37-40.442467N</t>
  </si>
  <si>
    <t>073-56.766299W</t>
  </si>
  <si>
    <t>073-50.916839W</t>
  </si>
  <si>
    <t>37-33.398403N</t>
  </si>
  <si>
    <t>37-37.798345N</t>
  </si>
  <si>
    <t>073-53.322096W</t>
  </si>
  <si>
    <t>073-43.299510W</t>
  </si>
  <si>
    <t>37-33.881445N</t>
  </si>
  <si>
    <t>37-42.007628N</t>
  </si>
  <si>
    <t>073-46.160087W</t>
  </si>
  <si>
    <t>073-35.881816W</t>
  </si>
  <si>
    <t>37-39.458653N</t>
  </si>
  <si>
    <t>37-47.633931N</t>
  </si>
  <si>
    <t>073-38.595714W</t>
  </si>
  <si>
    <t>073-28.645438W</t>
  </si>
  <si>
    <t>37-44.997983N</t>
  </si>
  <si>
    <t>37-52.955845N</t>
  </si>
  <si>
    <t>073-31.298893W</t>
  </si>
  <si>
    <t>073-26.411562W</t>
  </si>
  <si>
    <t>37-49.464689N</t>
  </si>
  <si>
    <t>37-53.480692N</t>
  </si>
  <si>
    <t>073-31.759919W</t>
  </si>
  <si>
    <t>073-26.986587W</t>
  </si>
  <si>
    <t>37-49.466882N</t>
  </si>
  <si>
    <t>37-52.687573N</t>
  </si>
  <si>
    <t>073-38.663303W</t>
  </si>
  <si>
    <t>073-28.450342W</t>
  </si>
  <si>
    <t>37-50.632406N</t>
  </si>
  <si>
    <t>37-58.650833N</t>
  </si>
  <si>
    <t>073-45.955208W</t>
  </si>
  <si>
    <t>073-35.939030W</t>
  </si>
  <si>
    <t>37-56.703862N</t>
  </si>
  <si>
    <t>38-04.373719N</t>
  </si>
  <si>
    <t>073-48.260825W</t>
  </si>
  <si>
    <t>073-41.980530W</t>
  </si>
  <si>
    <t>38-02.916592N</t>
  </si>
  <si>
    <t>38-10.223633N</t>
  </si>
  <si>
    <t>073-42.758994W</t>
  </si>
  <si>
    <t>073-37.354663W</t>
  </si>
  <si>
    <t>38-09.697788N</t>
  </si>
  <si>
    <t>38-15.903162N</t>
  </si>
  <si>
    <t>073-38.214485W</t>
  </si>
  <si>
    <t>073-29.799606W</t>
  </si>
  <si>
    <t>38-15.452030N</t>
  </si>
  <si>
    <t>38-22.566904N</t>
  </si>
  <si>
    <t>073-32.383368W</t>
  </si>
  <si>
    <t>073-22.635730W</t>
  </si>
  <si>
    <t>38-21.101420N</t>
  </si>
  <si>
    <t>38-25.449568N</t>
  </si>
  <si>
    <t>073-23.689658W</t>
  </si>
  <si>
    <t>073-16.637759W</t>
  </si>
  <si>
    <t>38-25.001588N</t>
  </si>
  <si>
    <t>38-31.745526N</t>
  </si>
  <si>
    <t>073-17.068959W</t>
  </si>
  <si>
    <t>073-09.322857W</t>
  </si>
  <si>
    <t>38-31.395601N</t>
  </si>
  <si>
    <t>38-37.279803N</t>
  </si>
  <si>
    <t>073-11.449199W</t>
  </si>
  <si>
    <t>073-03.788755W</t>
  </si>
  <si>
    <t>38-36.994828N</t>
  </si>
  <si>
    <t>38-43.216806N</t>
  </si>
  <si>
    <t>073-04.297404W</t>
  </si>
  <si>
    <t>072-59.392351W</t>
  </si>
  <si>
    <t>38-42.820007N</t>
  </si>
  <si>
    <t>38-46.881722N</t>
  </si>
  <si>
    <t>073-01.654412W</t>
  </si>
  <si>
    <t>072-58.694822W</t>
  </si>
  <si>
    <t>38-45.696363N</t>
  </si>
  <si>
    <t>38-47.882963N</t>
  </si>
  <si>
    <t>073-08.300337W</t>
  </si>
  <si>
    <t>073-00.030902W</t>
  </si>
  <si>
    <t>38-40.370204N</t>
  </si>
  <si>
    <t>38-47.334346N</t>
  </si>
  <si>
    <t>073-12.060496W</t>
  </si>
  <si>
    <t>073-07.820572W</t>
  </si>
  <si>
    <t>38-37.051039N</t>
  </si>
  <si>
    <t>38-40.628547N</t>
  </si>
  <si>
    <t>073-13.005536W</t>
  </si>
  <si>
    <t>073-10.835964W</t>
  </si>
  <si>
    <t>38-36.648668N</t>
  </si>
  <si>
    <t>38-38.372134N</t>
  </si>
  <si>
    <t>073-12.427111W</t>
  </si>
  <si>
    <t>073-04.867272W</t>
  </si>
  <si>
    <t>38-37.941742N</t>
  </si>
  <si>
    <t>38-44.940420N</t>
  </si>
  <si>
    <t>073-05.241588W</t>
  </si>
  <si>
    <t>072-59.742558W</t>
  </si>
  <si>
    <t>38-44.621744N</t>
  </si>
  <si>
    <t>38-49.416012N</t>
  </si>
  <si>
    <t>073-00.312357W</t>
  </si>
  <si>
    <t>072-56.574574W</t>
  </si>
  <si>
    <t>38-48.739635N</t>
  </si>
  <si>
    <t>38-50.567255N</t>
  </si>
  <si>
    <t>072-56.902095W</t>
  </si>
  <si>
    <t>072-49.161620W</t>
  </si>
  <si>
    <t>38-50.030014N</t>
  </si>
  <si>
    <t>38-57.073765N</t>
  </si>
  <si>
    <t>072-50.107825W</t>
  </si>
  <si>
    <t>072-47.591649W</t>
  </si>
  <si>
    <t>38-56.368755N</t>
  </si>
  <si>
    <t>38-58.613985N</t>
  </si>
  <si>
    <t>072-49.034540W</t>
  </si>
  <si>
    <t>072-46.827617W</t>
  </si>
  <si>
    <t>38-57.842321N</t>
  </si>
  <si>
    <t>38-59.398273N</t>
  </si>
  <si>
    <t>072-54.415301W</t>
  </si>
  <si>
    <t>072-48.035562W</t>
  </si>
  <si>
    <t>38-53.159832N</t>
  </si>
  <si>
    <t>38-58.783961N</t>
  </si>
  <si>
    <t>072-55.199861W</t>
  </si>
  <si>
    <t>072-53.793049W</t>
  </si>
  <si>
    <t>38-52.995700N</t>
  </si>
  <si>
    <t>38-54.207994N</t>
  </si>
  <si>
    <t>072-54.671297W</t>
  </si>
  <si>
    <t>072-47.906031W</t>
  </si>
  <si>
    <t>38-53.818659N</t>
  </si>
  <si>
    <t>38-59.729290N</t>
  </si>
  <si>
    <t>072-54.576673W</t>
  </si>
  <si>
    <t>072-47.356769W</t>
  </si>
  <si>
    <t>38-53.325019N</t>
  </si>
  <si>
    <t>39-00.369388N</t>
  </si>
  <si>
    <t>073-01.132339W</t>
  </si>
  <si>
    <t>072-53.829241W</t>
  </si>
  <si>
    <t>38-45.582233N</t>
  </si>
  <si>
    <t>38-53.560690N</t>
  </si>
  <si>
    <t>073-08.004364W</t>
  </si>
  <si>
    <t>072-59.892392W</t>
  </si>
  <si>
    <t>38-38.843772N</t>
  </si>
  <si>
    <t>38-46.306189N</t>
  </si>
  <si>
    <t>073-08.280020W</t>
  </si>
  <si>
    <t>073-07.402469W</t>
  </si>
  <si>
    <t>38-38.581283N</t>
  </si>
  <si>
    <t>38-39.308772N</t>
  </si>
  <si>
    <t>073-09.086051W</t>
  </si>
  <si>
    <t>073-07.707291W</t>
  </si>
  <si>
    <t>38-38.391444N</t>
  </si>
  <si>
    <t>38-39.513851N</t>
  </si>
  <si>
    <t>073-08.886012W</t>
  </si>
  <si>
    <t>073-01.672931W</t>
  </si>
  <si>
    <t>38-39.224887N</t>
  </si>
  <si>
    <t>38-45.505135N</t>
  </si>
  <si>
    <t>073-02.507403W</t>
  </si>
  <si>
    <t>072-55.957956W</t>
  </si>
  <si>
    <t>38-45.045959N</t>
  </si>
  <si>
    <t>38-51.811413N</t>
  </si>
  <si>
    <t>072-56.361176W</t>
  </si>
  <si>
    <t>072-50.103521W</t>
  </si>
  <si>
    <t>38-51.548226N</t>
  </si>
  <si>
    <t>38-58.271637N</t>
  </si>
  <si>
    <t>072-50.516879W</t>
  </si>
  <si>
    <t>072-41.599172W</t>
  </si>
  <si>
    <t>38-58.003552N</t>
  </si>
  <si>
    <t>39-03.657552N</t>
  </si>
  <si>
    <t>072-42.837544W</t>
  </si>
  <si>
    <t>072-34.642097W</t>
  </si>
  <si>
    <t>39-02.753861N</t>
  </si>
  <si>
    <t>39-09.864455N</t>
  </si>
  <si>
    <t>072-35.406181W</t>
  </si>
  <si>
    <t>072-25.083501W</t>
  </si>
  <si>
    <t>39-09.348986N</t>
  </si>
  <si>
    <t>39-12.863202N</t>
  </si>
  <si>
    <t>072-25.327240W</t>
  </si>
  <si>
    <t>072-17.584788W</t>
  </si>
  <si>
    <t>39-11.814933N</t>
  </si>
  <si>
    <t>39-18.504871N</t>
  </si>
  <si>
    <t>072-18.348143W</t>
  </si>
  <si>
    <t>072-13.541245W</t>
  </si>
  <si>
    <t>39-17.944150N</t>
  </si>
  <si>
    <t>39-21.653799N</t>
  </si>
  <si>
    <t>072-15.888202W</t>
  </si>
  <si>
    <t>072-13.148087W</t>
  </si>
  <si>
    <t>39-20.972788N</t>
  </si>
  <si>
    <t>39-22.417718N</t>
  </si>
  <si>
    <t>072-18.134914W</t>
  </si>
  <si>
    <t>072-15.191487W</t>
  </si>
  <si>
    <t>39-19.190866N</t>
  </si>
  <si>
    <t>39-21.712536N</t>
  </si>
  <si>
    <t>072-26.182290W</t>
  </si>
  <si>
    <t>072-17.447003W</t>
  </si>
  <si>
    <t>39-12.843404N</t>
  </si>
  <si>
    <t>39-19.688563N</t>
  </si>
  <si>
    <t>072-27.812216W</t>
  </si>
  <si>
    <t>072-25.332541W</t>
  </si>
  <si>
    <t>39-11.670692N</t>
  </si>
  <si>
    <t>39-13.515865N</t>
  </si>
  <si>
    <t>072-29.605121W</t>
  </si>
  <si>
    <t>072-26.784921W</t>
  </si>
  <si>
    <t>39-10.314150N</t>
  </si>
  <si>
    <t>39-12.472732N</t>
  </si>
  <si>
    <t>072-28.894704W</t>
  </si>
  <si>
    <t>072-22.509388W</t>
  </si>
  <si>
    <t>39-11.645098N</t>
  </si>
  <si>
    <t>39-16.676027N</t>
  </si>
  <si>
    <t>072-23.071786W</t>
  </si>
  <si>
    <t>072-14.472469W</t>
  </si>
  <si>
    <t>39-16.222956N</t>
  </si>
  <si>
    <t>39-22.837508N</t>
  </si>
  <si>
    <t>072-15.350315W</t>
  </si>
  <si>
    <t>072-07.575056W</t>
  </si>
  <si>
    <t>39-22.365725N</t>
  </si>
  <si>
    <t>39-28.946136N</t>
  </si>
  <si>
    <t>072-08.729352W</t>
  </si>
  <si>
    <t>071-59.688346W</t>
  </si>
  <si>
    <t>39-27.879410N</t>
  </si>
  <si>
    <t>39-34.456002N</t>
  </si>
  <si>
    <t>072-00.622540W</t>
  </si>
  <si>
    <t>071-54.360540W</t>
  </si>
  <si>
    <t>39-33.490253N</t>
  </si>
  <si>
    <t>39-38.140545N</t>
  </si>
  <si>
    <t>071-56.101559W</t>
  </si>
  <si>
    <t>071-53.735788W</t>
  </si>
  <si>
    <t>39-37.175631N</t>
  </si>
  <si>
    <t>39-39.214497N</t>
  </si>
  <si>
    <t>071-59.721895W</t>
  </si>
  <si>
    <t>071-54.794635W</t>
  </si>
  <si>
    <t>39-34.748520N</t>
  </si>
  <si>
    <t>39-38.593341N</t>
  </si>
  <si>
    <t>072-00.230431W</t>
  </si>
  <si>
    <t>071-58.870764W</t>
  </si>
  <si>
    <t>39-34.770772N</t>
  </si>
  <si>
    <t>39-35.986239N</t>
  </si>
  <si>
    <t>071-59.865284W</t>
  </si>
  <si>
    <t>071-51.060802W</t>
  </si>
  <si>
    <t>39-35.290611N</t>
  </si>
  <si>
    <t>39-42.219988N</t>
  </si>
  <si>
    <t>071-52.144341W</t>
  </si>
  <si>
    <t>071-45.220510W</t>
  </si>
  <si>
    <t>39-41.387675N</t>
  </si>
  <si>
    <t>39-46.796451N</t>
  </si>
  <si>
    <t>071-46.874162W</t>
  </si>
  <si>
    <t>071-44.885319W</t>
  </si>
  <si>
    <t>39-46.135754N</t>
  </si>
  <si>
    <t>39-47.669563N</t>
  </si>
  <si>
    <t>071-54.796157W</t>
  </si>
  <si>
    <t>071-45.952891W</t>
  </si>
  <si>
    <t>39-40.505460N</t>
  </si>
  <si>
    <t>39-47.387365N</t>
  </si>
  <si>
    <t>072-01.410097W</t>
  </si>
  <si>
    <t>071-53.538375W</t>
  </si>
  <si>
    <t>39-34.128615N</t>
  </si>
  <si>
    <t>39-41.439101N</t>
  </si>
  <si>
    <t>072-09.417156W</t>
  </si>
  <si>
    <t>072-00.380306W</t>
  </si>
  <si>
    <t>39-28.256345N</t>
  </si>
  <si>
    <t>39-34.812493N</t>
  </si>
  <si>
    <t>072-14.201513W</t>
  </si>
  <si>
    <t>072-08.195821W</t>
  </si>
  <si>
    <t>39-24.631695N</t>
  </si>
  <si>
    <t>39-29.145893N</t>
  </si>
  <si>
    <t>072-14.435025W</t>
  </si>
  <si>
    <t>072-13.146575W</t>
  </si>
  <si>
    <t>39-24.510656N</t>
  </si>
  <si>
    <t>39-25.780958N</t>
  </si>
  <si>
    <t>072-22.746596W</t>
  </si>
  <si>
    <t>072-13.481910W</t>
  </si>
  <si>
    <t>39-24.959502N</t>
  </si>
  <si>
    <t>39-31.643771N</t>
  </si>
  <si>
    <t>072-25.790594W</t>
  </si>
  <si>
    <t>072-21.966915W</t>
  </si>
  <si>
    <t>39-30.516997N</t>
  </si>
  <si>
    <t>39-37.014487N</t>
  </si>
  <si>
    <t>072-26.387287W</t>
  </si>
  <si>
    <t>072-20.536912W</t>
  </si>
  <si>
    <t>39-29.416561N</t>
  </si>
  <si>
    <t>39-36.361593N</t>
  </si>
  <si>
    <t>072-21.210951W</t>
  </si>
  <si>
    <t>072-14.370361W</t>
  </si>
  <si>
    <t>39-24.757101N</t>
  </si>
  <si>
    <t>39-30.079094N</t>
  </si>
  <si>
    <t>072-17.975894W</t>
  </si>
  <si>
    <t>072-14.323439W</t>
  </si>
  <si>
    <t>39-20.706380N</t>
  </si>
  <si>
    <t>39-25.065866N</t>
  </si>
  <si>
    <t>072-18.632462W</t>
  </si>
  <si>
    <t>072-17.254651W</t>
  </si>
  <si>
    <t>39-20.368123N</t>
  </si>
  <si>
    <t>39-21.452914N</t>
  </si>
  <si>
    <t>072-18.082553W</t>
  </si>
  <si>
    <t>072-09.103355W</t>
  </si>
  <si>
    <t>39-20.953616N</t>
  </si>
  <si>
    <t>39-28.275023N</t>
  </si>
  <si>
    <t>072-11.185320W</t>
  </si>
  <si>
    <t>072-08.497228W</t>
  </si>
  <si>
    <t>39-26.585257N</t>
  </si>
  <si>
    <t>39-28.792026N</t>
  </si>
  <si>
    <t>072-19.973909W</t>
  </si>
  <si>
    <t>072-08.540874W</t>
  </si>
  <si>
    <t>39-27.835404N</t>
  </si>
  <si>
    <t>39-31.871697N</t>
  </si>
  <si>
    <t>072-24.939631W</t>
  </si>
  <si>
    <t>072-19.319073W</t>
  </si>
  <si>
    <t>39-30.622003N</t>
  </si>
  <si>
    <t>39-37.602957N</t>
  </si>
  <si>
    <t>072-27.003506W</t>
  </si>
  <si>
    <t>072-23.815893W</t>
  </si>
  <si>
    <t>39-33.816495N</t>
  </si>
  <si>
    <t>39-39.259318N</t>
  </si>
  <si>
    <t>072-25.408629W</t>
  </si>
  <si>
    <t>072-15.884977W</t>
  </si>
  <si>
    <t>39-28.705903N</t>
  </si>
  <si>
    <t>39-33.852578N</t>
  </si>
  <si>
    <t>072-16.208019W</t>
  </si>
  <si>
    <t>072-09.027508W</t>
  </si>
  <si>
    <t>39-24.954833N</t>
  </si>
  <si>
    <t>39-30.526950N</t>
  </si>
  <si>
    <t>072-19.117432W</t>
  </si>
  <si>
    <t>072-11.623453W</t>
  </si>
  <si>
    <t>39-25.431676N</t>
  </si>
  <si>
    <t>39-30.414883N</t>
  </si>
  <si>
    <t>072-15.224713W</t>
  </si>
  <si>
    <t>072-10.461086W</t>
  </si>
  <si>
    <t>39-26.200284N</t>
  </si>
  <si>
    <t>39-29.688961N</t>
  </si>
  <si>
    <t>072-11.861583W</t>
  </si>
  <si>
    <t>072-02.720040W</t>
  </si>
  <si>
    <t>39-26.987865N</t>
  </si>
  <si>
    <t>39-34.461080N</t>
  </si>
  <si>
    <t>072-03.561869W</t>
  </si>
  <si>
    <t>071-55.240063W</t>
  </si>
  <si>
    <t>39-33.852791N</t>
  </si>
  <si>
    <t>39-41.296771N</t>
  </si>
  <si>
    <t>071-56.297782W</t>
  </si>
  <si>
    <t>071-47.154260W</t>
  </si>
  <si>
    <t>39-40.651870N</t>
  </si>
  <si>
    <t>39-47.577510N</t>
  </si>
  <si>
    <t>071-47.747573W</t>
  </si>
  <si>
    <t>071-37.225662W</t>
  </si>
  <si>
    <t>39-46.714866N</t>
  </si>
  <si>
    <t>39-51.889559N</t>
  </si>
  <si>
    <t>071-37.897559W</t>
  </si>
  <si>
    <t>071-26.696060W</t>
  </si>
  <si>
    <t>39-50.925735N</t>
  </si>
  <si>
    <t>39-55.100565N</t>
  </si>
  <si>
    <t>071-27.171212W</t>
  </si>
  <si>
    <t>071-15.816262W</t>
  </si>
  <si>
    <t>39-54.120003N</t>
  </si>
  <si>
    <t>39-57.296237N</t>
  </si>
  <si>
    <t>071-15.841409W</t>
  </si>
  <si>
    <t>071-04.302667W</t>
  </si>
  <si>
    <t>39-55.414927N</t>
  </si>
  <si>
    <t>39-57.078535N</t>
  </si>
  <si>
    <t>071-04.386861W</t>
  </si>
  <si>
    <t>070-53.056305W</t>
  </si>
  <si>
    <t>39-55.452591N</t>
  </si>
  <si>
    <t>39-57.377096N</t>
  </si>
  <si>
    <t>070-53.111467W</t>
  </si>
  <si>
    <t>070-42.033576W</t>
  </si>
  <si>
    <t>39-56.144922N</t>
  </si>
  <si>
    <t>39-58.409066N</t>
  </si>
  <si>
    <t>070-42.205824W</t>
  </si>
  <si>
    <t>070-30.915105W</t>
  </si>
  <si>
    <t>39-57.330790N</t>
  </si>
  <si>
    <t>39-59.419743N</t>
  </si>
  <si>
    <t>070-30.977473W</t>
  </si>
  <si>
    <t>070-20.872505W</t>
  </si>
  <si>
    <t>39-57.657743N</t>
  </si>
  <si>
    <t>39-59.749441N</t>
  </si>
  <si>
    <t>070-20.893850W</t>
  </si>
  <si>
    <t>070-09.353441W</t>
  </si>
  <si>
    <t>39-58.679500N</t>
  </si>
  <si>
    <t>40-00.342672N</t>
  </si>
  <si>
    <t>070-10.140654W</t>
  </si>
  <si>
    <t>070-07.746187W</t>
  </si>
  <si>
    <t>40-01.211136N</t>
  </si>
  <si>
    <t>40-01.996156N</t>
  </si>
  <si>
    <t>070-14.078847W</t>
  </si>
  <si>
    <t>070-09.350343W</t>
  </si>
  <si>
    <t>40-01.111005N</t>
  </si>
  <si>
    <t>40-08.677705N</t>
  </si>
  <si>
    <t>070-22.372875W</t>
  </si>
  <si>
    <t>070-13.780812W</t>
  </si>
  <si>
    <t>40-08.382255N</t>
  </si>
  <si>
    <t>40-14.517131N</t>
  </si>
  <si>
    <t>070-30.042863W</t>
  </si>
  <si>
    <t>070-22.073410W</t>
  </si>
  <si>
    <t>40-14.278909N</t>
  </si>
  <si>
    <t>40-21.245155N</t>
  </si>
  <si>
    <t>070-39.084990W</t>
  </si>
  <si>
    <t>070-29.769504W</t>
  </si>
  <si>
    <t>40-21.051115N</t>
  </si>
  <si>
    <t>40-29.187286N</t>
  </si>
  <si>
    <t>070-48.142638W</t>
  </si>
  <si>
    <t>070-38.837228W</t>
  </si>
  <si>
    <t>40-29.042182N</t>
  </si>
  <si>
    <t>40-37.216119N</t>
  </si>
  <si>
    <t>070-57.174221W</t>
  </si>
  <si>
    <t>070-47.943489W</t>
  </si>
  <si>
    <t>40-37.072352N</t>
  </si>
  <si>
    <t>40-45.255613N</t>
  </si>
  <si>
    <t>071-05.885560W</t>
  </si>
  <si>
    <t>070-57.000662W</t>
  </si>
  <si>
    <t>40-45.142972N</t>
  </si>
  <si>
    <t>40-53.514566N</t>
  </si>
  <si>
    <t>071-14.703498W</t>
  </si>
  <si>
    <t>071-05.758336W</t>
  </si>
  <si>
    <t>40-53.412523N</t>
  </si>
  <si>
    <t>41-01.416120N</t>
  </si>
  <si>
    <t>071-18.366527W</t>
  </si>
  <si>
    <t>071-14.535007W</t>
  </si>
  <si>
    <t>41-01.349053N</t>
  </si>
  <si>
    <t>41-06.924033N</t>
  </si>
  <si>
    <t>0003 DNP</t>
  </si>
  <si>
    <t>0001 DNP</t>
  </si>
  <si>
    <r>
      <t>0001_20120728_181339_EX1205L2</t>
    </r>
    <r>
      <rPr>
        <sz val="10"/>
        <rFont val="Arial"/>
        <family val="2"/>
      </rPr>
      <t>.all</t>
    </r>
  </si>
  <si>
    <t>wv</t>
  </si>
  <si>
    <t>ck</t>
  </si>
  <si>
    <t>aca</t>
  </si>
  <si>
    <t>awa</t>
  </si>
  <si>
    <t>bc</t>
  </si>
  <si>
    <t>bec</t>
  </si>
  <si>
    <t>wv/ck</t>
  </si>
  <si>
    <t>w</t>
  </si>
  <si>
    <t>ACA</t>
  </si>
  <si>
    <t>AWA</t>
  </si>
  <si>
    <t>as</t>
  </si>
  <si>
    <t>Dockside Test DNP</t>
  </si>
  <si>
    <t>very short line</t>
  </si>
  <si>
    <t>saw tooth patern for heave and speed</t>
  </si>
  <si>
    <t>turn, file not merged</t>
  </si>
  <si>
    <t>Heave curve a bit jagged</t>
  </si>
  <si>
    <t>EX1205L2_MB_FNL_50m_WGS84</t>
  </si>
  <si>
    <t>EX1205L2_EX03192012_2012-209_0000_20120727_181942_EX1205L2.txt</t>
  </si>
  <si>
    <t>EX1205L2_EX03192012_2012-210_0002_20120728_181358_EX1205L2.txt</t>
  </si>
  <si>
    <t>EX1205L2_EX03192012_2012-210_0004_20120728_191400_EX1205L2.txt</t>
  </si>
  <si>
    <t>EX1205L2_EX03192012_2012-210_0005_20120728_193153_EX1205L2.txt</t>
  </si>
  <si>
    <t>EX1205L2_EX03192012_2012-210_0006_20120728_203153_EX1205L2.txt</t>
  </si>
  <si>
    <t>EX1205L2_EX03192012_2012-210_0007_20120728_213153_EX1205L2.txt</t>
  </si>
  <si>
    <t>EX1205L2_EX03192012_2012-210_0008_20120728_223154_EX1205L2.txt</t>
  </si>
  <si>
    <t>EX1205L2_EX03192012_2012-210_0009_20120728_233154_EX1205L2.txt</t>
  </si>
  <si>
    <t>EX1205L2_EX03192012_2012-211_0010_20120729_000058_EX1205L2.txt</t>
  </si>
  <si>
    <t>EX1205L2_EX03192012_2012-211_0012_20120729_000930_EX1205L2.txt</t>
  </si>
  <si>
    <t>EX1205L2_EX03192012_2012-211_0013_20120729_005547_EX1205L2.txt</t>
  </si>
  <si>
    <t>EX1205L2_EX03192012_2012-211_0014_20120729_010059_EX1205L2.txt</t>
  </si>
  <si>
    <t>EX1205L2_EX03192012_2012-211_0015_20120729_010134_EX1205L2.txt</t>
  </si>
  <si>
    <t>EX1205L2_EX03192012_2012-211_0016_20120729_020135_EX1205L2.txt</t>
  </si>
  <si>
    <t>EX1205L2_EX03192012_2012-211_0017_20120729_030133_EX1205L2.txt</t>
  </si>
  <si>
    <t>EX1205L2_EX03192012_2012-211_0018_20120729_040133_EX1205L2.txt</t>
  </si>
  <si>
    <t>EX1205L2_EX03192012_2012-211_0019_20120729_050132_EX1205L2.txt</t>
  </si>
  <si>
    <t>EX1205L2_EX03192012_2012-211_0020_20120729_051718_EX1205L2.txt</t>
  </si>
  <si>
    <t>EX1205L2_EX03192012_2012-211_0021_20120729_052359_EX1205L2.txt</t>
  </si>
  <si>
    <t>EX1205L2_EX03192012_2012-211_0023_20120729_062045_EX1205L2.txt</t>
  </si>
  <si>
    <t>EX1205L2_EX03192012_2012-211_0024_20120729_062603_EX1205L2.txt</t>
  </si>
  <si>
    <t>EX1205L2_EX03192012_2012-211_0025_20120729_063922_EX1205L2.txt</t>
  </si>
  <si>
    <t>EX1205L2_EX03192012_2012-211_0026_20120729_064459_EX1205L2.txt</t>
  </si>
  <si>
    <t>EX1205L2_EX03192012_2012-211_0027_20120729_073105_EX1205L2.txt</t>
  </si>
  <si>
    <t>EX1205L2_EX03192012_2012-211_0028_20120729_073635_EX1205L2.txt</t>
  </si>
  <si>
    <t>EX1205L2_EX03192012_2012-211_0029_20120729_083632_EX1205L2.txt</t>
  </si>
  <si>
    <t>EX1205L2_EX03192012_2012-211_0030_20120729_093632_EX1205L2.txt</t>
  </si>
  <si>
    <t>EX1205L2_EX03192012_2012-211_0031_20120729_103632_EX1205L2.txt</t>
  </si>
  <si>
    <t>EX1205L2_EX03192012_2012-211_0032_20120729_104916_EX1205L2.txt</t>
  </si>
  <si>
    <t>EX1205L2_EX03192012_2012-211_0033_20120729_114014_EX1205L2.txt</t>
  </si>
  <si>
    <t>EX1205L2_EX03192012_2012-211_0034_20120729_120807_EX1205L2.txt</t>
  </si>
  <si>
    <t>EX1205L2_EX03192012_2012-211_0035_20120729_123954_EX1205L2.txt</t>
  </si>
  <si>
    <t>EX1205L2_EX03192012_2012-211_0036_20120729_133954_EX1205L2.txt</t>
  </si>
  <si>
    <t>EX1205L2_EX03192012_2012-211_0037_20120729_140928_EX1205L2.txt</t>
  </si>
  <si>
    <t>EX1205L2_EX03192012_2012-211_0038_20120729_150928_EX1205L2.txt</t>
  </si>
  <si>
    <t>EX1205L2_EX03192012_2012-211_0039_20120729_160928_EX1205L2.txt</t>
  </si>
  <si>
    <t>EX1205L2_EX03192012_2012-211_0040_20120729_170929_EX1205L2.txt</t>
  </si>
  <si>
    <t>EX1205L2_EX03192012_2012-211_0041_20120729_180928_EX1205L2.txt</t>
  </si>
  <si>
    <t>EX1205L2_EX03192012_2012-211_0042_20120729_190931_EX1205L2.txt</t>
  </si>
  <si>
    <t>EX1205L2_EX03192012_2012-211_0043_20120729_200931_EX1205L2.txt</t>
  </si>
  <si>
    <t>EX1205L2_EX03192012_2012-211_0044_20120729_210932_EX1205L2.txt</t>
  </si>
  <si>
    <t>EX1205L2_EX03192012_2012-211_0045_20120729_220931_EX1205L2.txt</t>
  </si>
  <si>
    <t>EX1205L2_EX03192012_2012-211_0046_20120729_230931_EX1205L2.txt</t>
  </si>
  <si>
    <t>EX1205L2_EX03192012_2012-212_0047_20120730_000003_EX1205L2.txt</t>
  </si>
  <si>
    <t>EX1205L2_EX03192012_2012-212_0048_20120730_010002_EX1205L2.txt</t>
  </si>
  <si>
    <t>EX1205L2_EX03192012_2012-212_0049_20120730_015207_EX1205L2.txt</t>
  </si>
  <si>
    <t>EX1205L2_EX03192012_2012-212_0050_20120730_025207_EX1205L2.txt</t>
  </si>
  <si>
    <t>EX1205L2_EX03192012_2012-212_0051_20120730_035206_EX1205L2.txt</t>
  </si>
  <si>
    <t>EX1205L2_EX03192012_2012-212_0052_20120730_044557_EX1205L2.txt</t>
  </si>
  <si>
    <t>EX1205L2_EX03192012_2012-212_0053_20120730_054210_EX1205L2.txt</t>
  </si>
  <si>
    <t>EX1205L2_EX03192012_2012-212_0054_20120730_064207_EX1205L2.txt</t>
  </si>
  <si>
    <t>EX1205L2_EX03192012_2012-212_0055_20120730_072950_EX1205L2.txt</t>
  </si>
  <si>
    <t>EX1205L2_EX03192012_2012-212_0056_20120730_082948_EX1205L2.txt</t>
  </si>
  <si>
    <t>EX1205L2_EX03192012_2012-212_0057_20120730_092950_EX1205L2.txt</t>
  </si>
  <si>
    <t>EX1205L2_EX03192012_2012-212_0058_20120730_102949_EX1205L2.txt</t>
  </si>
  <si>
    <t>EX1205L2_EX03192012_2012-212_0059_20120730_112946_EX1205L2.txt</t>
  </si>
  <si>
    <t>EX1205L2_EX03192012_2012-212_0060_20120730_122952_EX1205L2.txt</t>
  </si>
  <si>
    <t>EX1205L2_EX03192012_2012-212_0061_20120730_131205_EX1205L2.txt</t>
  </si>
  <si>
    <t>EX1205L2_EX03192012_2012-212_0062_20120730_141203_EX1205L2.txt</t>
  </si>
  <si>
    <t>EX1205L2_EX03192012_2012-212_0063_20120730_151207_EX1205L2.txt</t>
  </si>
  <si>
    <t>EX1205L2_EX03192012_2012-212_0064_20120730_153408_EX1205L2.txt</t>
  </si>
  <si>
    <t>EX1205L2_EX03192012_2012-212_0065_20120730_155859_EX1205L2.txt</t>
  </si>
  <si>
    <t>EX1205L2_EX03192012_2012-212_0066_20120730_165859_EX1205L2.txt</t>
  </si>
  <si>
    <t>EX1205L2_EX03192012_2012-212_0067_20120730_175902_EX1205L2.txt</t>
  </si>
  <si>
    <t>EX1205L2_EX03192012_2012-212_0068_20120730_185546_EX1205L2.txt</t>
  </si>
  <si>
    <t>EX1205L2_EX03192012_2012-212_0069_20120730_195546_EX1205L2.txt</t>
  </si>
  <si>
    <t>EX1205L2_EX03192012_2012-212_0070_20120730_201107_EX1205L2.txt</t>
  </si>
  <si>
    <t>EX1205L2_EX03192012_2012-212_0071_20120730_211106_EX1205L2.txt</t>
  </si>
  <si>
    <t>EX1205L2_EX03192012_2012-212_0072_20120730_221107_EX1205L2.txt</t>
  </si>
  <si>
    <t>EX1205L2_EX03192012_2012-212_0073_20120730_231104_EX1205L2.txt</t>
  </si>
  <si>
    <t>EX1205L2_EX03192012_2012-213_0074_20120731_000003_EX1205L2.txt</t>
  </si>
  <si>
    <t>EX1205L2_EX03192012_2012-213_0075_20120731_010004_EX1205L2.txt</t>
  </si>
  <si>
    <t>EX1205L2_EX03192012_2012-213_0076_20120731_020002_EX1205L2.txt</t>
  </si>
  <si>
    <t>EX1205L2_EX03192012_2012-213_0077_20120731_030002_EX1205L2.txt</t>
  </si>
  <si>
    <t>EX1205L2_EX03192012_2012-213_0078_20120731_040002_EX1205L2.txt</t>
  </si>
  <si>
    <t>EX1205L2_EX03192012_2012-213_0079_20120731_050002_EX1205L2.txt</t>
  </si>
  <si>
    <t>EX1205L2_EX03192012_2012-213_0080_20120731_053355_EX1205L2.txt</t>
  </si>
  <si>
    <t>EX1205L2_EX03192012_2012-213_0081_20120731_054259_EX1205L2.txt</t>
  </si>
  <si>
    <t>EX1205L2_EX03192012_2012-213_0082_20120731_064259_EX1205L2.txt</t>
  </si>
  <si>
    <t>EX1205L2_EX03192012_2012-213_0083_20120731_071235_EX1205L2.txt</t>
  </si>
  <si>
    <t>EX1205L2_EX03192012_2012-213_0084_20120731_072511_EX1205L2.txt</t>
  </si>
  <si>
    <t>EX1205L2_EX03192012_2012-213_0085_20120731_082511_EX1205L2.txt</t>
  </si>
  <si>
    <t>EX1205L2_EX03192012_2012-213_0086_20120731_090541_EX1205L2.txt</t>
  </si>
  <si>
    <t>EX1205L2_EX03192012_2012-213_0087_20120731_092714_EX1205L2.txt</t>
  </si>
  <si>
    <t>EX1205L2_EX03192012_2012-213_0088_20120731_102714_EX1205L2.txt</t>
  </si>
  <si>
    <t>EX1205L2_EX03192012_2012-213_0089_20120731_104034_EX1205L2.txt</t>
  </si>
  <si>
    <t>EX1205L2_EX03192012_2012-213_0090_20120731_104854_EX1205L2.txt</t>
  </si>
  <si>
    <t>EX1205L2_EX03192012_2012-213_0091_20120731_113613_EX1205L2.txt</t>
  </si>
  <si>
    <t>EX1205L2_EX03192012_2012-213_0092_20120731_114715_EX1205L2.txt</t>
  </si>
  <si>
    <t>EX1205L2_EX03192012_2012-213_0093_20120731_124053_EX1205L2.txt</t>
  </si>
  <si>
    <t>EX1205L2_EX03192012_2012-213_0094_20120731_134051_EX1205L2.txt</t>
  </si>
  <si>
    <t>EX1205L2_EX03192012_2012-213_0095_20120731_144051_EX1205L2.txt</t>
  </si>
  <si>
    <t>EX1205L2_EX03192012_2012-213_0096_20120731_154052_EX1205L2.txt</t>
  </si>
  <si>
    <t>EX1205L2_EX03192012_2012-213_0097_20120731_154311_EX1205L2.txt</t>
  </si>
  <si>
    <t>EX1205L2_EX03192012_2012-213_0098_20120731_155241_EX1205L2.txt</t>
  </si>
  <si>
    <t>EX1205L2_EX03192012_2012-213_0099_20120731_165241_EX1205L2.txt</t>
  </si>
  <si>
    <t>EX1205L2_EX03192012_2012-213_0100_20120731_175240_EX1205L2.txt</t>
  </si>
  <si>
    <t>EX1205L2_EX03192012_2012-213_0101_20120731_185240_EX1205L2.txt</t>
  </si>
  <si>
    <t>EX1205L2_EX03192012_2012-213_0102_20120731_195242_EX1205L2.txt</t>
  </si>
  <si>
    <t>EX1205L2_EX03192012_2012-213_0103_20120731_205240_EX1205L2.txt</t>
  </si>
  <si>
    <t>EX1205L2_EX03192012_2012-213_0104_20120731_215240_EX1205L2.txt</t>
  </si>
  <si>
    <t>EX1205L2_EX03192012_2012-213_0105_20120731_225241_EX1205L2.txt</t>
  </si>
  <si>
    <t>EX1205L2_EX03192012_2012-213_0106_20120731_232503_EX1205L2.txt</t>
  </si>
  <si>
    <t>EX1205L2_EX03192012_2012-213_0107_20120731_234114_EX1205L2.txt</t>
  </si>
  <si>
    <t>EX1205L2_EX03192012_2012-214_0108_20120801_000001_EX1205L2.txt</t>
  </si>
  <si>
    <t>EX1205L2_EX03192012_2012-214_0109_20120801_010002_EX1205L2.txt</t>
  </si>
  <si>
    <t>EX1205L2_EX03192012_2012-214_0110_20120801_011051_EX1205L2.txt</t>
  </si>
  <si>
    <t>EX1205L2_EX03192012_2012-214_0111_20120801_013332_EX1205L2.txt</t>
  </si>
  <si>
    <t>EX1205L2_EX03192012_2012-214_0112_20120801_021749_EX1205L2.txt</t>
  </si>
  <si>
    <t>EX1205L2_EX03192012_2012-214_0113_20120801_031750_EX1205L2.txt</t>
  </si>
  <si>
    <t>EX1205L2_EX03192012_2012-214_0114_20120801_041751_EX1205L2.txt</t>
  </si>
  <si>
    <t>EX1205L2_EX03192012_2012-214_0115_20120801_051748_EX1205L2.txt</t>
  </si>
  <si>
    <t>EX1205L2_EX03192012_2012-214_0116_20120801_055520_EX1205L2.txt</t>
  </si>
  <si>
    <t>EX1205L2_EX03192012_2012-214_0117_20120801_060707_EX1205L2.txt</t>
  </si>
  <si>
    <t>EX1205L2_EX03192012_2012-214_0118_20120801_063652_EX1205L2.txt</t>
  </si>
  <si>
    <t>EX1205L2_EX03192012_2012-214_0119_20120801_064108_EX1205L2.txt</t>
  </si>
  <si>
    <t>EX1205L2_EX03192012_2012-214_0120_20120801_074110_EX1205L2.txt</t>
  </si>
  <si>
    <t>EX1205L2_EX03192012_2012-214_0121_20120801_082642_EX1205L2.txt</t>
  </si>
  <si>
    <t>EX1205L2_EX03192012_2012-214_0122_20120801_083544_EX1205L2.txt</t>
  </si>
  <si>
    <t>EX1205L2_EX03192012_2012-214_0123_20120801_093543_EX1205L2.txt</t>
  </si>
  <si>
    <t>EX1205L2_EX03192012_2012-214_0124_20120801_103544_EX1205L2.txt</t>
  </si>
  <si>
    <t>EX1205L2_EX03192012_2012-214_0125_20120801_113545_EX1205L2.txt</t>
  </si>
  <si>
    <t>EX1205L2_EX03192012_2012-214_0126_20120801_121235_EX1205L2.txt</t>
  </si>
  <si>
    <t>EX1205L2_EX03192012_2012-214_0127_20120801_121505_EX1205L2.txt</t>
  </si>
  <si>
    <t>EX1205L2_EX03192012_2012-214_0128_20120801_131503_EX1205L2.txt</t>
  </si>
  <si>
    <t>EX1205L2_EX03192012_2012-214_0129_20120801_140130_EX1205L2.txt</t>
  </si>
  <si>
    <t>EX1205L2_EX03192012_2012-214_0130_20120801_150130_EX1205L2.txt</t>
  </si>
  <si>
    <t>EX1205L2_EX03192012_2012-214_0131_20120801_154819_EX1205L2.txt</t>
  </si>
  <si>
    <t>EX1205L2_EX03192012_2012-214_0132_20120801_162305_EX1205L2.txt</t>
  </si>
  <si>
    <t>EX1205L2_EX03192012_2012-214_0133_20120801_163120_EX1205L2.txt</t>
  </si>
  <si>
    <t>EX1205L2_EX03192012_2012-214_0134_20120801_173124_EX1205L2.txt</t>
  </si>
  <si>
    <t>EX1205L2_EX03192012_2012-214_0135_20120801_173948_EX1205L2.txt</t>
  </si>
  <si>
    <t>EX1205L2_EX03192012_2012-214_0136_20120801_183948_EX1205L2.txt</t>
  </si>
  <si>
    <t>EX1205L2_EX03192012_2012-214_0137_20120801_193721_EX1205L2.txt</t>
  </si>
  <si>
    <t>EX1205L2_EX03192012_2012-214_0138_20120801_203723_EX1205L2.txt</t>
  </si>
  <si>
    <t>EX1205L2_EX03192012_2012-214_0139_20120801_213721_EX1205L2.txt</t>
  </si>
  <si>
    <t>EX1205L2_EX03192012_2012-214_0140_20120801_223725_EX1205L2.txt</t>
  </si>
  <si>
    <t>EX1205L2_EX03192012_2012-214_0141_20120801_233722_EX1205L2.txt</t>
  </si>
  <si>
    <t>EX1205L2_EX03192012_2012-215_0142_20120802_000002_EX1205L2.txt</t>
  </si>
  <si>
    <t>EX1205L2_EX03192012_2012-215_0143_20120802_010002_EX1205L2.txt</t>
  </si>
  <si>
    <t>EX1205L2_EX03192012_2012-215_0144_20120802_020002_EX1205L2.txt</t>
  </si>
  <si>
    <t>EX1205L2_EX03192012_2012-215_0145_20120802_030001_EX1205L2.txt</t>
  </si>
  <si>
    <t>EX1205L2_EX03192012_2012-215_0146_20120802_040002_EX1205L2.txt</t>
  </si>
  <si>
    <t>EX1205L2_EX03192012_2012-215_0147_20120802_050001_EX1205L2.txt</t>
  </si>
  <si>
    <t>EX1205L2_EX03192012_2012-215_0148_20120802_060002_EX1205L2.txt</t>
  </si>
  <si>
    <t>EX1205L2_EX03192012_2012-215_0149_20120802_070003_EX1205L2.txt</t>
  </si>
  <si>
    <t>EX1205L2_EX03192012_2012-215_0150_20120802_080002_EX1205L2.txt</t>
  </si>
  <si>
    <t>EX1205L2_EX03192012_2012-215_0151_20120802_090001_EX1205L2.txt</t>
  </si>
  <si>
    <t>EX1205L2_EX03192012_2012-215_0152_20120802_100002_EX1205L2.txt</t>
  </si>
  <si>
    <t>EX1205L2_EX03192012_2012-215_0153_20120802_110002_EX1205L2.txt</t>
  </si>
  <si>
    <t>EX1205L2_EX03192012_2012-215_0154_20120802_120002_EX1205L2.txt</t>
  </si>
  <si>
    <t>EX1205L2_EX03192012_2012-215_0155_20120802_122830_EX1205L2.txt</t>
  </si>
  <si>
    <t>EX1205L2_EX03192012_2012-215_0156_20120802_124250_EX1205L2.txt</t>
  </si>
  <si>
    <t>EX1205L2_EX03192012_2012-215_0157_20120802_134250_EX1205L2.txt</t>
  </si>
  <si>
    <t>EX1205L2_EX03192012_2012-215_0158_20120802_144250_EX1205L2.txt</t>
  </si>
  <si>
    <t>EX1205L2_EX03192012_2012-215_0159_20120802_154250_EX1205L2.txt</t>
  </si>
  <si>
    <t>EX1205L2_EX03192012_2012-215_0160_20120802_164250_EX1205L2.txt</t>
  </si>
  <si>
    <t>EX1205L2_EX03192012_2012-215_0161_20120802_174250_EX1205L2.txt</t>
  </si>
  <si>
    <t>EX1205L2_EX03192012_2012-215_0162_20120802_184250_EX1205L2.txt</t>
  </si>
  <si>
    <t>EX1205L2_EX03192012_2012-215_0163_20120802_194250_EX1205L2.txt</t>
  </si>
  <si>
    <t>EX1205L2_EX03192012_2012-215_0164_20120802_204250_EX1205L2.txt</t>
  </si>
  <si>
    <t>070-09-22.95W</t>
  </si>
  <si>
    <t>070-06-27.73W</t>
  </si>
  <si>
    <t>39-59-20.98N</t>
  </si>
  <si>
    <t>40-01-56.02N</t>
  </si>
  <si>
    <t>0031 DNP</t>
  </si>
  <si>
    <t>EX1205L2_MB_FNL_Hudson_Canyon_25m_WGS84</t>
  </si>
  <si>
    <t>0000 DNP</t>
  </si>
  <si>
    <t>08/02/12</t>
  </si>
  <si>
    <t>0165 DNP</t>
  </si>
  <si>
    <t>0166 DNP</t>
  </si>
  <si>
    <t>0167 DNP</t>
  </si>
  <si>
    <t>08/28/2012-08/02/2012</t>
  </si>
  <si>
    <t>Morehead City, NC-Davisville, RI</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</si>
</sst>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409]dddd\,\ mmmm\ dd\,\ yyyy"/>
    <numFmt numFmtId="170" formatCode="[$-409]d\-mmm\-yy;@"/>
    <numFmt numFmtId="171" formatCode="[$-409]dd\-mmm\-yy;@"/>
    <numFmt numFmtId="172" formatCode="[$-409]h:mm:ss\ AM/PM"/>
    <numFmt numFmtId="173" formatCode="[$-409]m/d/yy\ h:mm\ AM/PM;@"/>
    <numFmt numFmtId="174" formatCode="m/d/yy\ h:mm;@"/>
    <numFmt numFmtId="175" formatCode="yyyy\-mm\-dd\ hh:mm:ss"/>
    <numFmt numFmtId="176" formatCode="mm/dd/yyyy\ \ h:mm\ AM/PM"/>
    <numFmt numFmtId="177" formatCode="0.0"/>
    <numFmt numFmtId="178" formatCode="mm/dd/yy"/>
    <numFmt numFmtId="179" formatCode="m/d/yyyy\ h:mm:ss\ AM/PM"/>
  </numFmts>
  <fonts count="54">
    <font>
      <sz val="10"/>
      <name val="Arial"/>
      <family val="0"/>
    </font>
    <font>
      <sz val="8"/>
      <name val="Arial"/>
      <family val="2"/>
    </font>
    <font>
      <u val="single"/>
      <sz val="10"/>
      <color indexed="12"/>
      <name val="Arial"/>
      <family val="2"/>
    </font>
    <font>
      <u val="single"/>
      <sz val="10"/>
      <color indexed="36"/>
      <name val="Arial"/>
      <family val="2"/>
    </font>
    <font>
      <sz val="10"/>
      <name val="Calibri"/>
      <family val="2"/>
    </font>
    <font>
      <b/>
      <sz val="10"/>
      <name val="Calibri"/>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color indexed="9"/>
      <name val="Calibri"/>
      <family val="2"/>
    </font>
    <font>
      <b/>
      <sz val="10"/>
      <color indexed="8"/>
      <name val="Cambria"/>
      <family val="1"/>
    </font>
    <font>
      <sz val="10"/>
      <color indexed="8"/>
      <name val="Arial"/>
      <family val="2"/>
    </font>
    <font>
      <sz val="11"/>
      <color indexed="63"/>
      <name val="Calibri"/>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0"/>
      <color rgb="FF000000"/>
      <name val="Calibri"/>
      <family val="2"/>
    </font>
    <font>
      <sz val="10"/>
      <color theme="0"/>
      <name val="Calibri"/>
      <family val="2"/>
    </font>
    <font>
      <b/>
      <sz val="10"/>
      <color rgb="FF000000"/>
      <name val="Cambria"/>
      <family val="1"/>
    </font>
    <font>
      <sz val="10"/>
      <color rgb="FF000000"/>
      <name val="Arial"/>
      <family val="2"/>
    </font>
    <font>
      <sz val="11"/>
      <color theme="1" tint="0.15000000596046448"/>
      <name val="Calibri"/>
      <family val="2"/>
    </font>
    <font>
      <sz val="11"/>
      <color theme="9" tint="-0.2499700039625167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1" tint="0.0499899983406066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599990010261535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33">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Fill="1" applyBorder="1" applyAlignment="1">
      <alignment horizontal="center"/>
    </xf>
    <xf numFmtId="49" fontId="0" fillId="0" borderId="0" xfId="0" applyNumberFormat="1" applyAlignment="1">
      <alignment horizontal="center" wrapText="1"/>
    </xf>
    <xf numFmtId="49" fontId="47" fillId="0" borderId="0" xfId="0" applyNumberFormat="1" applyFont="1" applyFill="1" applyBorder="1" applyAlignment="1">
      <alignment horizontal="center"/>
    </xf>
    <xf numFmtId="0" fontId="0" fillId="0" borderId="0" xfId="0" applyAlignment="1">
      <alignment horizontal="center"/>
    </xf>
    <xf numFmtId="49" fontId="0" fillId="0" borderId="0" xfId="0" applyNumberFormat="1" applyFill="1" applyAlignment="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0" fillId="0" borderId="0" xfId="0" applyNumberFormat="1" applyAlignment="1">
      <alignment horizontal="center"/>
    </xf>
    <xf numFmtId="0" fontId="5" fillId="0" borderId="14" xfId="0" applyFont="1" applyFill="1" applyBorder="1" applyAlignment="1">
      <alignment horizontal="center" vertical="center" wrapText="1"/>
    </xf>
    <xf numFmtId="0" fontId="0" fillId="0" borderId="0" xfId="0" applyFont="1" applyAlignment="1">
      <alignment horizontal="center" vertical="center"/>
    </xf>
    <xf numFmtId="0" fontId="6" fillId="0" borderId="0" xfId="0" applyFont="1" applyAlignment="1">
      <alignment/>
    </xf>
    <xf numFmtId="49" fontId="0" fillId="0" borderId="0" xfId="0" applyNumberFormat="1" applyFill="1" applyAlignment="1">
      <alignment horizontal="center" wrapText="1"/>
    </xf>
    <xf numFmtId="0" fontId="0" fillId="0" borderId="0" xfId="0" applyNumberFormat="1" applyAlignment="1">
      <alignment horizontal="center"/>
    </xf>
    <xf numFmtId="49" fontId="47" fillId="0" borderId="0" xfId="0" applyNumberFormat="1" applyFont="1" applyFill="1" applyBorder="1" applyAlignment="1">
      <alignment horizontal="center" vertical="center" wrapText="1"/>
    </xf>
    <xf numFmtId="37" fontId="0" fillId="0" borderId="0" xfId="0" applyNumberFormat="1" applyAlignment="1">
      <alignment horizontal="right"/>
    </xf>
    <xf numFmtId="49" fontId="0" fillId="8" borderId="0" xfId="0" applyNumberFormat="1" applyFont="1" applyFill="1" applyAlignment="1">
      <alignment horizontal="center"/>
    </xf>
    <xf numFmtId="49" fontId="0" fillId="8" borderId="0" xfId="0" applyNumberFormat="1" applyFill="1" applyAlignment="1">
      <alignment horizontal="center"/>
    </xf>
    <xf numFmtId="49" fontId="0" fillId="8" borderId="0" xfId="0" applyNumberFormat="1" applyFill="1" applyAlignment="1">
      <alignment horizontal="center" wrapText="1"/>
    </xf>
    <xf numFmtId="49" fontId="0" fillId="0" borderId="0" xfId="0" applyNumberFormat="1" applyFont="1" applyFill="1" applyAlignment="1">
      <alignment horizontal="center" wrapText="1"/>
    </xf>
    <xf numFmtId="0" fontId="5"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14" fontId="5" fillId="0" borderId="0" xfId="0" applyNumberFormat="1" applyFont="1" applyFill="1" applyBorder="1" applyAlignment="1">
      <alignment horizontal="center" wrapText="1"/>
    </xf>
    <xf numFmtId="14" fontId="4" fillId="0" borderId="0" xfId="0" applyNumberFormat="1" applyFont="1" applyFill="1" applyBorder="1" applyAlignment="1">
      <alignment horizontal="center" wrapText="1"/>
    </xf>
    <xf numFmtId="0" fontId="0" fillId="0" borderId="0" xfId="0" applyBorder="1" applyAlignment="1">
      <alignment horizontal="center"/>
    </xf>
    <xf numFmtId="49" fontId="0" fillId="0" borderId="0" xfId="0" applyNumberFormat="1" applyAlignment="1" quotePrefix="1">
      <alignment horizontal="center"/>
    </xf>
    <xf numFmtId="37" fontId="0" fillId="0" borderId="0" xfId="0" applyNumberFormat="1" applyAlignment="1">
      <alignment horizontal="center"/>
    </xf>
    <xf numFmtId="22" fontId="0" fillId="0" borderId="0" xfId="0" applyNumberFormat="1" applyAlignment="1">
      <alignment horizontal="center" wrapText="1"/>
    </xf>
    <xf numFmtId="0" fontId="0" fillId="0" borderId="0" xfId="0" applyFont="1" applyFill="1" applyAlignment="1">
      <alignment horizontal="center"/>
    </xf>
    <xf numFmtId="0" fontId="0" fillId="0" borderId="0" xfId="0" applyFill="1" applyAlignment="1">
      <alignment horizontal="center"/>
    </xf>
    <xf numFmtId="49" fontId="0" fillId="0" borderId="0" xfId="0" applyNumberFormat="1" applyFill="1" applyAlignment="1" quotePrefix="1">
      <alignment horizontal="center"/>
    </xf>
    <xf numFmtId="37" fontId="0" fillId="0" borderId="0" xfId="0" applyNumberFormat="1" applyFill="1" applyAlignment="1">
      <alignment horizontal="center"/>
    </xf>
    <xf numFmtId="22" fontId="0" fillId="0" borderId="0" xfId="0" applyNumberFormat="1" applyFill="1" applyAlignment="1">
      <alignment horizontal="center" wrapText="1"/>
    </xf>
    <xf numFmtId="0" fontId="0" fillId="8" borderId="0" xfId="0" applyFill="1" applyAlignment="1">
      <alignment horizontal="center"/>
    </xf>
    <xf numFmtId="0" fontId="4" fillId="8" borderId="0" xfId="0" applyFont="1" applyFill="1" applyBorder="1" applyAlignment="1">
      <alignment horizontal="center"/>
    </xf>
    <xf numFmtId="49" fontId="48" fillId="33" borderId="0" xfId="0" applyNumberFormat="1" applyFont="1" applyFill="1" applyBorder="1" applyAlignment="1">
      <alignment horizontal="center"/>
    </xf>
    <xf numFmtId="14" fontId="0" fillId="0" borderId="0" xfId="0" applyNumberFormat="1" applyAlignment="1">
      <alignment horizontal="center"/>
    </xf>
    <xf numFmtId="49" fontId="0" fillId="0" borderId="0" xfId="0" applyNumberFormat="1" applyFill="1" applyAlignment="1">
      <alignment horizontal="center" vertical="center" wrapText="1"/>
    </xf>
    <xf numFmtId="14" fontId="4" fillId="0" borderId="0" xfId="0" applyNumberFormat="1" applyFont="1" applyFill="1" applyBorder="1" applyAlignment="1">
      <alignment horizontal="center" vertical="center"/>
    </xf>
    <xf numFmtId="1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Fill="1" applyAlignment="1">
      <alignment horizontal="center" vertical="center" wrapText="1"/>
    </xf>
    <xf numFmtId="3" fontId="4" fillId="0" borderId="0" xfId="0" applyNumberFormat="1" applyFont="1" applyAlignment="1">
      <alignment horizontal="center" vertical="center" wrapText="1"/>
    </xf>
    <xf numFmtId="0" fontId="49" fillId="34" borderId="0" xfId="0" applyFont="1" applyFill="1" applyAlignment="1">
      <alignment horizontal="center" vertical="center" wrapText="1"/>
    </xf>
    <xf numFmtId="0" fontId="49" fillId="0" borderId="0" xfId="0" applyFont="1" applyFill="1" applyAlignment="1">
      <alignment horizontal="center" vertical="center" wrapText="1"/>
    </xf>
    <xf numFmtId="16" fontId="4" fillId="0" borderId="0" xfId="0" applyNumberFormat="1" applyFont="1" applyAlignment="1">
      <alignment horizontal="center" vertical="center" wrapText="1"/>
    </xf>
    <xf numFmtId="0" fontId="4" fillId="0" borderId="0" xfId="0" applyFont="1" applyFill="1" applyAlignment="1">
      <alignment horizontal="center" wrapText="1"/>
    </xf>
    <xf numFmtId="14" fontId="4" fillId="0" borderId="0" xfId="0" applyNumberFormat="1" applyFont="1" applyFill="1" applyAlignment="1">
      <alignment horizontal="center" wrapText="1"/>
    </xf>
    <xf numFmtId="3" fontId="4" fillId="0" borderId="0" xfId="0" applyNumberFormat="1" applyFont="1" applyFill="1" applyAlignment="1">
      <alignment horizontal="center" vertical="center" wrapText="1"/>
    </xf>
    <xf numFmtId="0" fontId="4" fillId="34" borderId="0" xfId="0" applyFont="1" applyFill="1" applyAlignment="1">
      <alignment horizontal="center" vertical="center" wrapText="1"/>
    </xf>
    <xf numFmtId="3" fontId="49" fillId="34" borderId="0" xfId="0" applyNumberFormat="1" applyFont="1" applyFill="1" applyAlignment="1">
      <alignment horizontal="center" vertical="center" wrapText="1"/>
    </xf>
    <xf numFmtId="49" fontId="0" fillId="0" borderId="0" xfId="0" applyNumberFormat="1" applyFill="1" applyAlignment="1" quotePrefix="1">
      <alignment horizontal="left"/>
    </xf>
    <xf numFmtId="37" fontId="0" fillId="0" borderId="0" xfId="0" applyNumberFormat="1" applyFill="1" applyAlignment="1">
      <alignment horizontal="right"/>
    </xf>
    <xf numFmtId="14" fontId="0" fillId="0" borderId="0" xfId="0" applyNumberFormat="1" applyFill="1" applyAlignment="1">
      <alignment horizontal="center"/>
    </xf>
    <xf numFmtId="49" fontId="47" fillId="0" borderId="0" xfId="0" applyNumberFormat="1" applyFont="1" applyFill="1" applyBorder="1" applyAlignment="1">
      <alignment horizontal="center" wrapText="1"/>
    </xf>
    <xf numFmtId="49" fontId="47" fillId="0" borderId="0" xfId="0" applyNumberFormat="1" applyFont="1" applyFill="1" applyBorder="1" applyAlignment="1">
      <alignment horizontal="center" vertical="center" wrapText="1"/>
    </xf>
    <xf numFmtId="49" fontId="0" fillId="0" borderId="0" xfId="0" applyNumberFormat="1" applyFont="1" applyFill="1" applyAlignment="1">
      <alignment horizontal="center"/>
    </xf>
    <xf numFmtId="0" fontId="0" fillId="0" borderId="0" xfId="0" applyFill="1" applyAlignment="1">
      <alignment horizontal="center" vertical="center" wrapText="1"/>
    </xf>
    <xf numFmtId="49" fontId="45" fillId="0" borderId="0" xfId="0" applyNumberFormat="1" applyFont="1" applyFill="1" applyAlignment="1">
      <alignment horizontal="center" wrapText="1"/>
    </xf>
    <xf numFmtId="49" fontId="50" fillId="0" borderId="15" xfId="0" applyNumberFormat="1" applyFont="1" applyFill="1" applyBorder="1" applyAlignment="1">
      <alignment horizontal="center" vertical="center" wrapText="1"/>
    </xf>
    <xf numFmtId="49" fontId="50" fillId="0" borderId="16" xfId="0" applyNumberFormat="1" applyFont="1" applyFill="1" applyBorder="1" applyAlignment="1">
      <alignment horizontal="center" vertical="center" wrapText="1"/>
    </xf>
    <xf numFmtId="49" fontId="50" fillId="0" borderId="17"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49" fontId="0" fillId="0" borderId="0" xfId="0" applyNumberFormat="1" applyFont="1" applyAlignment="1">
      <alignment horizontal="center"/>
    </xf>
    <xf numFmtId="0" fontId="0" fillId="35" borderId="0" xfId="0" applyFill="1" applyAlignment="1">
      <alignment horizontal="center"/>
    </xf>
    <xf numFmtId="176" fontId="0" fillId="35" borderId="0" xfId="0" applyNumberFormat="1" applyFill="1" applyAlignment="1">
      <alignment horizontal="center"/>
    </xf>
    <xf numFmtId="49" fontId="0" fillId="35" borderId="0" xfId="0" applyNumberFormat="1" applyFill="1" applyAlignment="1" quotePrefix="1">
      <alignment horizontal="left"/>
    </xf>
    <xf numFmtId="22" fontId="0" fillId="35" borderId="0" xfId="0" applyNumberFormat="1" applyFill="1" applyAlignment="1">
      <alignment horizontal="center" wrapText="1"/>
    </xf>
    <xf numFmtId="49" fontId="47" fillId="35" borderId="0" xfId="0" applyNumberFormat="1" applyFont="1" applyFill="1" applyBorder="1" applyAlignment="1">
      <alignment horizontal="center" vertical="center" wrapText="1"/>
    </xf>
    <xf numFmtId="0" fontId="0" fillId="36" borderId="0" xfId="0" applyFill="1" applyAlignment="1">
      <alignment horizontal="center"/>
    </xf>
    <xf numFmtId="49" fontId="47" fillId="36" borderId="0" xfId="0" applyNumberFormat="1" applyFont="1" applyFill="1" applyBorder="1" applyAlignment="1">
      <alignment horizontal="center" vertical="center" wrapText="1"/>
    </xf>
    <xf numFmtId="176" fontId="0" fillId="0" borderId="0" xfId="0" applyNumberFormat="1" applyFill="1" applyAlignment="1">
      <alignment horizontal="center"/>
    </xf>
    <xf numFmtId="49" fontId="0" fillId="0" borderId="0" xfId="0" applyNumberFormat="1" applyFill="1" applyBorder="1" applyAlignment="1">
      <alignment horizontal="center" wrapText="1"/>
    </xf>
    <xf numFmtId="49" fontId="47" fillId="35" borderId="0" xfId="0" applyNumberFormat="1" applyFont="1" applyFill="1" applyBorder="1" applyAlignment="1">
      <alignment horizontal="center" wrapText="1"/>
    </xf>
    <xf numFmtId="49" fontId="51" fillId="0" borderId="0" xfId="0" applyNumberFormat="1" applyFont="1" applyFill="1" applyBorder="1" applyAlignment="1">
      <alignment horizontal="center"/>
    </xf>
    <xf numFmtId="49" fontId="51" fillId="35" borderId="0" xfId="0" applyNumberFormat="1" applyFont="1" applyFill="1" applyBorder="1" applyAlignment="1">
      <alignment horizontal="center"/>
    </xf>
    <xf numFmtId="49" fontId="47" fillId="36" borderId="0" xfId="0" applyNumberFormat="1" applyFont="1" applyFill="1" applyBorder="1" applyAlignment="1">
      <alignment horizontal="center" wrapText="1"/>
    </xf>
    <xf numFmtId="49" fontId="51" fillId="0" borderId="0" xfId="0" applyNumberFormat="1" applyFont="1" applyBorder="1" applyAlignment="1">
      <alignment horizontal="center"/>
    </xf>
    <xf numFmtId="49" fontId="0" fillId="35" borderId="0" xfId="0" applyNumberFormat="1" applyFont="1" applyFill="1" applyAlignment="1">
      <alignment horizontal="center"/>
    </xf>
    <xf numFmtId="49" fontId="0" fillId="35" borderId="0" xfId="0" applyNumberFormat="1" applyFill="1" applyAlignment="1">
      <alignment horizontal="center" wrapText="1"/>
    </xf>
    <xf numFmtId="49" fontId="51" fillId="0" borderId="0" xfId="0" applyNumberFormat="1" applyFont="1" applyFill="1" applyBorder="1" applyAlignment="1">
      <alignment horizontal="center"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center" vertical="center"/>
    </xf>
    <xf numFmtId="49" fontId="51" fillId="0" borderId="0" xfId="0" applyNumberFormat="1" applyFont="1" applyFill="1" applyBorder="1" applyAlignment="1">
      <alignment horizontal="center" vertical="center"/>
    </xf>
    <xf numFmtId="176" fontId="0" fillId="0" borderId="0" xfId="0" applyNumberFormat="1" applyFont="1" applyFill="1" applyAlignment="1">
      <alignment horizontal="center" vertical="center"/>
    </xf>
    <xf numFmtId="49" fontId="0" fillId="0" borderId="0" xfId="0" applyNumberFormat="1" applyFont="1" applyFill="1" applyAlignment="1" quotePrefix="1">
      <alignment horizontal="center" vertical="center"/>
    </xf>
    <xf numFmtId="37" fontId="0" fillId="0" borderId="0" xfId="0" applyNumberFormat="1" applyFont="1" applyFill="1" applyAlignment="1">
      <alignment horizontal="center" vertical="center"/>
    </xf>
    <xf numFmtId="22" fontId="0" fillId="0" borderId="0" xfId="0" applyNumberFormat="1" applyFont="1" applyFill="1" applyAlignment="1">
      <alignment horizontal="center" vertical="center" wrapText="1"/>
    </xf>
    <xf numFmtId="49" fontId="51" fillId="0" borderId="0" xfId="0" applyNumberFormat="1" applyFont="1" applyBorder="1" applyAlignment="1">
      <alignment horizontal="center" vertical="center"/>
    </xf>
    <xf numFmtId="49" fontId="51" fillId="0" borderId="0" xfId="0" applyNumberFormat="1" applyFont="1" applyBorder="1" applyAlignment="1">
      <alignment horizontal="center" vertical="center" wrapText="1"/>
    </xf>
    <xf numFmtId="49" fontId="0" fillId="0" borderId="0" xfId="0" applyNumberFormat="1" applyFont="1" applyFill="1" applyAlignment="1">
      <alignment horizontal="center" vertical="center"/>
    </xf>
    <xf numFmtId="0" fontId="0" fillId="36" borderId="0" xfId="0" applyFont="1" applyFill="1" applyAlignment="1">
      <alignment horizontal="center" vertical="center"/>
    </xf>
    <xf numFmtId="49" fontId="0" fillId="36" borderId="0" xfId="0" applyNumberFormat="1" applyFont="1" applyFill="1" applyAlignment="1">
      <alignment horizontal="center" vertical="center"/>
    </xf>
    <xf numFmtId="22" fontId="0" fillId="36" borderId="0" xfId="0" applyNumberFormat="1" applyFont="1" applyFill="1" applyAlignment="1">
      <alignment horizontal="center" vertical="center" wrapText="1"/>
    </xf>
    <xf numFmtId="49" fontId="51" fillId="36" borderId="0" xfId="0" applyNumberFormat="1" applyFont="1" applyFill="1" applyBorder="1" applyAlignment="1">
      <alignment horizontal="center" vertical="center" wrapText="1"/>
    </xf>
    <xf numFmtId="49" fontId="0" fillId="35" borderId="0" xfId="0" applyNumberFormat="1" applyFont="1" applyFill="1" applyAlignment="1">
      <alignment horizontal="center" vertical="center"/>
    </xf>
    <xf numFmtId="176" fontId="0" fillId="35" borderId="0" xfId="0" applyNumberFormat="1" applyFont="1" applyFill="1" applyAlignment="1">
      <alignment horizontal="center" vertical="center"/>
    </xf>
    <xf numFmtId="37" fontId="0" fillId="35" borderId="0" xfId="0" applyNumberFormat="1" applyFont="1" applyFill="1" applyAlignment="1">
      <alignment horizontal="center" vertical="center"/>
    </xf>
    <xf numFmtId="22" fontId="0" fillId="35" borderId="0" xfId="0" applyNumberFormat="1" applyFont="1" applyFill="1" applyAlignment="1">
      <alignment horizontal="center" vertical="center" wrapText="1"/>
    </xf>
    <xf numFmtId="49" fontId="51" fillId="35" borderId="0" xfId="0" applyNumberFormat="1" applyFont="1" applyFill="1" applyBorder="1" applyAlignment="1">
      <alignment horizontal="center" vertical="center"/>
    </xf>
    <xf numFmtId="0" fontId="0" fillId="35" borderId="0" xfId="0" applyFont="1" applyFill="1" applyAlignment="1">
      <alignment horizontal="center" vertical="center"/>
    </xf>
    <xf numFmtId="0" fontId="0" fillId="0" borderId="0" xfId="0" applyFont="1" applyFill="1" applyAlignment="1">
      <alignment horizontal="center" vertical="center" wrapText="1"/>
    </xf>
    <xf numFmtId="0" fontId="4" fillId="37" borderId="0" xfId="0" applyFont="1" applyFill="1" applyBorder="1" applyAlignment="1">
      <alignment horizontal="center"/>
    </xf>
    <xf numFmtId="49" fontId="50" fillId="0" borderId="13" xfId="0" applyNumberFormat="1" applyFont="1" applyFill="1" applyBorder="1" applyAlignment="1">
      <alignment horizontal="center" wrapText="1"/>
    </xf>
    <xf numFmtId="49" fontId="50" fillId="0" borderId="12" xfId="0" applyNumberFormat="1" applyFont="1" applyFill="1" applyBorder="1" applyAlignment="1">
      <alignment horizontal="center" wrapText="1"/>
    </xf>
    <xf numFmtId="49" fontId="50" fillId="0" borderId="11" xfId="0" applyNumberFormat="1" applyFont="1" applyFill="1" applyBorder="1" applyAlignment="1">
      <alignment horizontal="center" wrapText="1"/>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14" xfId="0" applyFont="1" applyFill="1" applyBorder="1" applyAlignment="1">
      <alignment vertical="center"/>
    </xf>
    <xf numFmtId="0" fontId="5" fillId="0" borderId="19" xfId="0" applyFont="1" applyFill="1" applyBorder="1" applyAlignment="1">
      <alignment horizontal="center" vertical="center" wrapText="1"/>
    </xf>
    <xf numFmtId="49" fontId="0" fillId="0" borderId="0" xfId="0" applyNumberFormat="1" applyAlignment="1" quotePrefix="1">
      <alignment horizontal="left" vertical="center"/>
    </xf>
    <xf numFmtId="37"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Fill="1" applyAlignment="1" quotePrefix="1">
      <alignment horizontal="left" vertical="center"/>
    </xf>
    <xf numFmtId="49" fontId="0" fillId="0" borderId="0" xfId="0" applyNumberFormat="1" applyFill="1" applyAlignment="1">
      <alignment horizontal="center" vertical="center"/>
    </xf>
    <xf numFmtId="49" fontId="0" fillId="8" borderId="0" xfId="0" applyNumberFormat="1" applyFill="1" applyAlignment="1">
      <alignment horizontal="center" vertical="center"/>
    </xf>
    <xf numFmtId="49" fontId="0" fillId="0" borderId="0" xfId="0" applyNumberFormat="1" applyAlignment="1" quotePrefix="1">
      <alignment horizontal="center" vertical="center"/>
    </xf>
    <xf numFmtId="0" fontId="0" fillId="35" borderId="0" xfId="0" applyFont="1" applyFill="1" applyAlignment="1">
      <alignment horizontal="center"/>
    </xf>
    <xf numFmtId="0" fontId="0" fillId="36" borderId="0" xfId="0" applyFont="1" applyFill="1" applyAlignment="1">
      <alignment horizontal="center"/>
    </xf>
    <xf numFmtId="14" fontId="0" fillId="0" borderId="0" xfId="0" applyNumberFormat="1" applyFill="1" applyAlignment="1">
      <alignment horizontal="center" vertical="center"/>
    </xf>
    <xf numFmtId="14" fontId="0" fillId="35" borderId="0" xfId="0" applyNumberFormat="1" applyFill="1" applyAlignment="1">
      <alignment horizontal="center" vertical="center"/>
    </xf>
    <xf numFmtId="14" fontId="0" fillId="36" borderId="0" xfId="0" applyNumberFormat="1" applyFill="1" applyAlignment="1">
      <alignment horizontal="center" vertical="center"/>
    </xf>
    <xf numFmtId="37" fontId="0" fillId="0" borderId="0" xfId="0" applyNumberFormat="1" applyFill="1" applyAlignment="1">
      <alignment horizontal="center" vertical="center"/>
    </xf>
    <xf numFmtId="37" fontId="0" fillId="35" borderId="0" xfId="0" applyNumberFormat="1" applyFill="1" applyAlignment="1">
      <alignment horizontal="center" vertical="center"/>
    </xf>
    <xf numFmtId="49" fontId="0" fillId="0" borderId="0" xfId="0" applyNumberFormat="1" applyAlignment="1" quotePrefix="1">
      <alignment horizontal="left"/>
    </xf>
    <xf numFmtId="49" fontId="0" fillId="0" borderId="0" xfId="0" applyNumberFormat="1" applyFont="1" applyAlignment="1">
      <alignment horizontal="center" wrapText="1"/>
    </xf>
    <xf numFmtId="49" fontId="47" fillId="0" borderId="0" xfId="0" applyNumberFormat="1" applyFont="1" applyBorder="1" applyAlignment="1">
      <alignment horizontal="center" wrapText="1"/>
    </xf>
    <xf numFmtId="49" fontId="0" fillId="0" borderId="0" xfId="0" applyNumberFormat="1" applyBorder="1" applyAlignment="1">
      <alignment horizontal="center" wrapText="1"/>
    </xf>
    <xf numFmtId="49" fontId="52" fillId="0" borderId="0" xfId="0" applyNumberFormat="1" applyFont="1" applyAlignment="1">
      <alignment horizontal="center" wrapText="1"/>
    </xf>
    <xf numFmtId="49" fontId="53" fillId="0" borderId="0" xfId="0" applyNumberFormat="1" applyFont="1" applyAlignment="1">
      <alignment horizontal="center" wrapText="1"/>
    </xf>
    <xf numFmtId="22" fontId="0" fillId="37" borderId="0" xfId="0" applyNumberFormat="1" applyFill="1" applyAlignment="1">
      <alignment horizontal="center" wrapText="1"/>
    </xf>
    <xf numFmtId="49" fontId="0" fillId="37" borderId="0" xfId="0" applyNumberFormat="1" applyFont="1" applyFill="1" applyAlignment="1">
      <alignment horizontal="center"/>
    </xf>
    <xf numFmtId="49" fontId="0" fillId="37" borderId="0" xfId="0" applyNumberFormat="1" applyFont="1" applyFill="1" applyAlignment="1">
      <alignment horizontal="center" wrapText="1"/>
    </xf>
    <xf numFmtId="49" fontId="51" fillId="37" borderId="0" xfId="0" applyNumberFormat="1" applyFont="1" applyFill="1" applyBorder="1" applyAlignment="1">
      <alignment horizontal="center"/>
    </xf>
    <xf numFmtId="49" fontId="0" fillId="37" borderId="0" xfId="0" applyNumberFormat="1" applyFill="1" applyAlignment="1">
      <alignment horizontal="center" wrapText="1"/>
    </xf>
    <xf numFmtId="0" fontId="0" fillId="37" borderId="0" xfId="0" applyFill="1" applyAlignment="1">
      <alignment horizontal="center"/>
    </xf>
    <xf numFmtId="49" fontId="0" fillId="37" borderId="0" xfId="0" applyNumberFormat="1" applyFill="1" applyAlignment="1">
      <alignment horizontal="center"/>
    </xf>
    <xf numFmtId="14" fontId="0" fillId="37" borderId="0" xfId="0" applyNumberFormat="1" applyFill="1" applyAlignment="1">
      <alignment horizontal="center"/>
    </xf>
    <xf numFmtId="14" fontId="51" fillId="0" borderId="0" xfId="0" applyNumberFormat="1" applyFont="1" applyBorder="1" applyAlignment="1">
      <alignment horizontal="center"/>
    </xf>
    <xf numFmtId="49" fontId="51" fillId="0" borderId="0" xfId="0" applyNumberFormat="1" applyFont="1" applyFill="1" applyBorder="1" applyAlignment="1">
      <alignment horizontal="center" wrapText="1"/>
    </xf>
    <xf numFmtId="49" fontId="47" fillId="0" borderId="0" xfId="0" applyNumberFormat="1" applyFont="1" applyFill="1" applyBorder="1" applyAlignment="1">
      <alignment horizontal="center" wrapText="1"/>
    </xf>
    <xf numFmtId="14" fontId="0" fillId="0" borderId="0" xfId="0" applyNumberFormat="1" applyFont="1" applyAlignment="1">
      <alignment horizontal="center"/>
    </xf>
    <xf numFmtId="0" fontId="0" fillId="0" borderId="0" xfId="0" applyFont="1" applyBorder="1" applyAlignment="1">
      <alignment horizontal="center" wrapText="1"/>
    </xf>
    <xf numFmtId="49" fontId="0" fillId="0" borderId="0" xfId="0" applyNumberFormat="1" applyFont="1" applyAlignment="1" quotePrefix="1">
      <alignment horizontal="center"/>
    </xf>
    <xf numFmtId="49" fontId="0" fillId="38" borderId="0" xfId="0" applyNumberFormat="1" applyFont="1" applyFill="1" applyAlignment="1">
      <alignment horizontal="center"/>
    </xf>
    <xf numFmtId="21" fontId="0" fillId="0" borderId="0" xfId="0" applyNumberFormat="1" applyFont="1" applyBorder="1" applyAlignment="1">
      <alignment horizontal="center" wrapText="1"/>
    </xf>
    <xf numFmtId="14" fontId="0" fillId="37" borderId="0" xfId="0" applyNumberFormat="1" applyFont="1" applyFill="1" applyAlignment="1">
      <alignment horizontal="center"/>
    </xf>
    <xf numFmtId="49" fontId="0" fillId="37" borderId="0" xfId="0" applyNumberFormat="1" applyFill="1" applyAlignment="1" quotePrefix="1">
      <alignment horizontal="center"/>
    </xf>
    <xf numFmtId="37" fontId="0" fillId="37" borderId="0" xfId="0" applyNumberFormat="1" applyFill="1" applyAlignment="1">
      <alignment horizontal="center"/>
    </xf>
    <xf numFmtId="49" fontId="51" fillId="37" borderId="0" xfId="0" applyNumberFormat="1" applyFont="1" applyFill="1" applyBorder="1" applyAlignment="1">
      <alignment horizontal="center" wrapText="1"/>
    </xf>
    <xf numFmtId="49" fontId="47" fillId="37" borderId="0" xfId="0" applyNumberFormat="1" applyFont="1" applyFill="1" applyBorder="1" applyAlignment="1">
      <alignment horizontal="center" wrapText="1"/>
    </xf>
    <xf numFmtId="14" fontId="0" fillId="0" borderId="0" xfId="0" applyNumberFormat="1" applyFont="1" applyFill="1" applyAlignment="1">
      <alignment horizontal="center"/>
    </xf>
    <xf numFmtId="0" fontId="0" fillId="37" borderId="0" xfId="0" applyFont="1" applyFill="1" applyBorder="1" applyAlignment="1">
      <alignment horizontal="center" wrapText="1"/>
    </xf>
    <xf numFmtId="177" fontId="0" fillId="37" borderId="0" xfId="0" applyNumberFormat="1" applyFont="1" applyFill="1" applyAlignment="1">
      <alignment horizontal="center"/>
    </xf>
    <xf numFmtId="177" fontId="0" fillId="0" borderId="0" xfId="0" applyNumberFormat="1" applyFont="1" applyAlignment="1">
      <alignment horizontal="center"/>
    </xf>
    <xf numFmtId="0" fontId="0" fillId="0" borderId="0" xfId="0" applyFont="1" applyAlignment="1">
      <alignment horizontal="center" wrapText="1"/>
    </xf>
    <xf numFmtId="0" fontId="0" fillId="37" borderId="0" xfId="0" applyFont="1" applyFill="1" applyAlignment="1">
      <alignment horizontal="center" wrapText="1"/>
    </xf>
    <xf numFmtId="177" fontId="0" fillId="37" borderId="0" xfId="0" applyNumberFormat="1" applyFont="1" applyFill="1" applyAlignment="1" applyProtection="1">
      <alignment horizontal="center" wrapText="1"/>
      <protection/>
    </xf>
    <xf numFmtId="177" fontId="0" fillId="0" borderId="0" xfId="0" applyNumberFormat="1" applyFont="1" applyAlignment="1">
      <alignment horizontal="center" wrapText="1"/>
    </xf>
    <xf numFmtId="49" fontId="0" fillId="0" borderId="0" xfId="0" applyNumberFormat="1" applyFont="1" applyBorder="1" applyAlignment="1">
      <alignment horizontal="center" wrapText="1"/>
    </xf>
    <xf numFmtId="14" fontId="0" fillId="37" borderId="0" xfId="0" applyNumberFormat="1" applyFont="1" applyFill="1" applyAlignment="1">
      <alignment horizontal="center" wrapText="1"/>
    </xf>
    <xf numFmtId="177" fontId="0" fillId="37" borderId="0" xfId="0" applyNumberFormat="1" applyFont="1" applyFill="1" applyAlignment="1">
      <alignment horizontal="center" wrapText="1"/>
    </xf>
    <xf numFmtId="49" fontId="51" fillId="39" borderId="0" xfId="0" applyNumberFormat="1" applyFont="1" applyFill="1" applyBorder="1" applyAlignment="1">
      <alignment horizontal="center"/>
    </xf>
    <xf numFmtId="14" fontId="51" fillId="39" borderId="0" xfId="0" applyNumberFormat="1" applyFont="1" applyFill="1" applyBorder="1" applyAlignment="1">
      <alignment horizontal="center"/>
    </xf>
    <xf numFmtId="49" fontId="51" fillId="39" borderId="0" xfId="0" applyNumberFormat="1" applyFont="1" applyFill="1" applyBorder="1" applyAlignment="1">
      <alignment horizontal="center" wrapText="1"/>
    </xf>
    <xf numFmtId="49" fontId="0" fillId="39" borderId="0" xfId="0" applyNumberFormat="1" applyFont="1" applyFill="1" applyAlignment="1">
      <alignment horizontal="center"/>
    </xf>
    <xf numFmtId="49" fontId="0" fillId="39" borderId="0" xfId="0" applyNumberFormat="1" applyFill="1" applyAlignment="1" quotePrefix="1">
      <alignment horizontal="center"/>
    </xf>
    <xf numFmtId="37" fontId="0" fillId="39" borderId="0" xfId="0" applyNumberFormat="1" applyFill="1" applyAlignment="1">
      <alignment horizontal="center"/>
    </xf>
    <xf numFmtId="22" fontId="0" fillId="39" borderId="0" xfId="0" applyNumberFormat="1" applyFill="1" applyAlignment="1">
      <alignment horizontal="center" wrapText="1"/>
    </xf>
    <xf numFmtId="49" fontId="47" fillId="39" borderId="0" xfId="0" applyNumberFormat="1" applyFont="1" applyFill="1" applyBorder="1" applyAlignment="1">
      <alignment horizontal="center"/>
    </xf>
    <xf numFmtId="49" fontId="47" fillId="39" borderId="0" xfId="0" applyNumberFormat="1" applyFont="1" applyFill="1" applyBorder="1" applyAlignment="1">
      <alignment horizontal="center" wrapText="1"/>
    </xf>
    <xf numFmtId="0" fontId="0" fillId="39" borderId="0" xfId="0" applyFill="1" applyAlignment="1">
      <alignment horizontal="center"/>
    </xf>
    <xf numFmtId="14" fontId="0" fillId="39" borderId="0" xfId="0" applyNumberFormat="1" applyFill="1" applyAlignment="1">
      <alignment horizontal="center"/>
    </xf>
    <xf numFmtId="49" fontId="47" fillId="39" borderId="0" xfId="0" applyNumberFormat="1" applyFont="1" applyFill="1" applyBorder="1" applyAlignment="1">
      <alignment horizontal="center" wrapText="1"/>
    </xf>
    <xf numFmtId="0" fontId="0" fillId="14" borderId="0" xfId="0" applyFont="1" applyFill="1" applyAlignment="1">
      <alignment horizontal="center"/>
    </xf>
    <xf numFmtId="0" fontId="0" fillId="14" borderId="0" xfId="0" applyFill="1" applyAlignment="1">
      <alignment horizontal="center"/>
    </xf>
    <xf numFmtId="22" fontId="0" fillId="14" borderId="0" xfId="0" applyNumberFormat="1" applyFill="1" applyAlignment="1">
      <alignment horizontal="center" wrapText="1"/>
    </xf>
    <xf numFmtId="49" fontId="47" fillId="14" borderId="0" xfId="0" applyNumberFormat="1" applyFont="1" applyFill="1" applyBorder="1" applyAlignment="1">
      <alignment horizontal="center" wrapText="1"/>
    </xf>
    <xf numFmtId="14" fontId="0" fillId="14" borderId="0" xfId="0" applyNumberFormat="1" applyFill="1" applyAlignment="1">
      <alignment horizontal="center"/>
    </xf>
    <xf numFmtId="3" fontId="4" fillId="0" borderId="0" xfId="0" applyNumberFormat="1" applyFont="1" applyFill="1" applyAlignment="1">
      <alignment horizontal="center"/>
    </xf>
    <xf numFmtId="0" fontId="4" fillId="0" borderId="0" xfId="0" applyFont="1" applyAlignment="1">
      <alignment wrapText="1"/>
    </xf>
    <xf numFmtId="49" fontId="0" fillId="0" borderId="0" xfId="0" applyNumberFormat="1" applyAlignment="1">
      <alignment horizontal="center" vertical="center"/>
    </xf>
    <xf numFmtId="177" fontId="0" fillId="0" borderId="0" xfId="0" applyNumberFormat="1" applyFill="1" applyAlignment="1">
      <alignment horizontal="center"/>
    </xf>
    <xf numFmtId="0" fontId="0" fillId="0" borderId="0" xfId="0" applyFont="1" applyFill="1" applyBorder="1" applyAlignment="1">
      <alignment horizontal="center"/>
    </xf>
    <xf numFmtId="0" fontId="0" fillId="0" borderId="0" xfId="0" applyFill="1" applyAlignment="1">
      <alignment horizontal="center" vertical="center"/>
    </xf>
    <xf numFmtId="0" fontId="0" fillId="0" borderId="0" xfId="0" applyFill="1" applyBorder="1" applyAlignment="1">
      <alignment horizontal="center"/>
    </xf>
    <xf numFmtId="0" fontId="0" fillId="0" borderId="0" xfId="0" applyFont="1" applyFill="1" applyAlignment="1">
      <alignment horizontal="center" vertical="center"/>
    </xf>
    <xf numFmtId="49" fontId="0" fillId="0" borderId="0" xfId="0" applyNumberFormat="1" applyFill="1" applyAlignment="1" quotePrefix="1">
      <alignment horizontal="center" vertical="center"/>
    </xf>
    <xf numFmtId="178" fontId="0" fillId="0" borderId="0" xfId="0" applyNumberFormat="1" applyFill="1" applyAlignment="1">
      <alignment horizontal="center"/>
    </xf>
    <xf numFmtId="177" fontId="0" fillId="0" borderId="0" xfId="0" applyNumberFormat="1" applyFill="1" applyAlignment="1">
      <alignment horizontal="center" vertical="center"/>
    </xf>
    <xf numFmtId="179" fontId="0" fillId="0" borderId="0" xfId="0" applyNumberFormat="1" applyFill="1" applyAlignment="1">
      <alignment horizontal="center"/>
    </xf>
    <xf numFmtId="0" fontId="0" fillId="0" borderId="0" xfId="0" applyNumberFormat="1" applyFill="1" applyAlignment="1">
      <alignment horizontal="center"/>
    </xf>
    <xf numFmtId="0" fontId="5" fillId="0" borderId="1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49" fontId="0" fillId="33" borderId="0" xfId="0" applyNumberFormat="1" applyFont="1" applyFill="1" applyAlignment="1">
      <alignment horizontal="center"/>
    </xf>
    <xf numFmtId="178" fontId="0" fillId="33" borderId="0" xfId="0" applyNumberFormat="1" applyFont="1" applyFill="1" applyAlignment="1">
      <alignment horizontal="center"/>
    </xf>
    <xf numFmtId="49" fontId="51" fillId="33" borderId="0" xfId="0" applyNumberFormat="1" applyFont="1" applyFill="1" applyBorder="1" applyAlignment="1">
      <alignment horizontal="center"/>
    </xf>
    <xf numFmtId="49" fontId="0" fillId="33" borderId="0" xfId="0" applyNumberFormat="1" applyFont="1" applyFill="1" applyAlignment="1" quotePrefix="1">
      <alignment horizontal="left"/>
    </xf>
    <xf numFmtId="37" fontId="0" fillId="33" borderId="0" xfId="0" applyNumberFormat="1" applyFill="1" applyAlignment="1">
      <alignment horizontal="right"/>
    </xf>
    <xf numFmtId="22" fontId="0" fillId="33" borderId="0" xfId="0" applyNumberFormat="1" applyFill="1" applyAlignment="1">
      <alignment horizontal="center" wrapText="1"/>
    </xf>
    <xf numFmtId="49" fontId="51" fillId="33" borderId="0" xfId="0" applyNumberFormat="1" applyFont="1" applyFill="1" applyBorder="1" applyAlignment="1">
      <alignment horizontal="center" vertical="center" wrapText="1"/>
    </xf>
    <xf numFmtId="49" fontId="47" fillId="33" borderId="0" xfId="0" applyNumberFormat="1" applyFont="1" applyFill="1" applyBorder="1" applyAlignment="1">
      <alignment horizontal="center" vertical="center" wrapText="1"/>
    </xf>
    <xf numFmtId="49" fontId="0" fillId="33" borderId="0" xfId="0" applyNumberFormat="1" applyFill="1" applyAlignment="1" quotePrefix="1">
      <alignment horizontal="left"/>
    </xf>
    <xf numFmtId="14" fontId="0" fillId="33" borderId="0" xfId="0" applyNumberFormat="1" applyFill="1" applyAlignment="1">
      <alignment horizontal="center" vertical="center"/>
    </xf>
    <xf numFmtId="49" fontId="0" fillId="33" borderId="0" xfId="0" applyNumberFormat="1" applyFill="1" applyAlignment="1">
      <alignment horizontal="center" vertical="center"/>
    </xf>
    <xf numFmtId="0" fontId="0" fillId="33" borderId="0" xfId="0" applyFill="1" applyAlignment="1">
      <alignment horizontal="center"/>
    </xf>
    <xf numFmtId="0" fontId="0" fillId="33" borderId="0" xfId="0" applyFill="1" applyAlignment="1">
      <alignment horizontal="center" vertical="center"/>
    </xf>
    <xf numFmtId="49" fontId="47" fillId="33" borderId="0" xfId="0" applyNumberFormat="1" applyFont="1" applyFill="1" applyBorder="1" applyAlignment="1">
      <alignment horizontal="center" wrapText="1"/>
    </xf>
    <xf numFmtId="49" fontId="0" fillId="33" borderId="0" xfId="0" applyNumberFormat="1" applyFill="1" applyAlignment="1">
      <alignment horizontal="center"/>
    </xf>
    <xf numFmtId="49" fontId="0" fillId="33" borderId="0" xfId="0" applyNumberFormat="1" applyFont="1" applyFill="1" applyAlignment="1">
      <alignment horizontal="center" wrapText="1"/>
    </xf>
    <xf numFmtId="178" fontId="0" fillId="33" borderId="0" xfId="0" applyNumberFormat="1" applyFill="1" applyAlignment="1">
      <alignment horizontal="center"/>
    </xf>
    <xf numFmtId="49" fontId="0" fillId="33" borderId="0" xfId="0" applyNumberFormat="1" applyFill="1" applyAlignment="1">
      <alignment horizontal="center" vertical="center" wrapText="1"/>
    </xf>
    <xf numFmtId="49" fontId="0" fillId="33" borderId="0" xfId="0" applyNumberFormat="1" applyFill="1" applyAlignment="1" quotePrefix="1">
      <alignment horizontal="left" vertical="center"/>
    </xf>
    <xf numFmtId="49" fontId="0" fillId="33" borderId="0" xfId="0" applyNumberFormat="1" applyFill="1" applyAlignment="1">
      <alignment horizontal="center" wrapText="1"/>
    </xf>
    <xf numFmtId="0" fontId="0" fillId="40" borderId="0" xfId="0" applyFill="1" applyAlignment="1">
      <alignment horizontal="center"/>
    </xf>
    <xf numFmtId="0" fontId="0" fillId="40" borderId="0" xfId="0" applyFont="1" applyFill="1" applyAlignment="1">
      <alignment horizontal="center"/>
    </xf>
    <xf numFmtId="22" fontId="0" fillId="40" borderId="0" xfId="0" applyNumberFormat="1" applyFill="1" applyAlignment="1">
      <alignment horizontal="center" wrapText="1"/>
    </xf>
    <xf numFmtId="49" fontId="51" fillId="40" borderId="0" xfId="0" applyNumberFormat="1" applyFont="1" applyFill="1" applyBorder="1" applyAlignment="1">
      <alignment horizontal="center"/>
    </xf>
    <xf numFmtId="49" fontId="51" fillId="40" borderId="0" xfId="0" applyNumberFormat="1" applyFont="1" applyFill="1" applyBorder="1" applyAlignment="1">
      <alignment horizontal="center" vertical="center" wrapText="1"/>
    </xf>
    <xf numFmtId="49" fontId="47" fillId="40" borderId="0" xfId="0" applyNumberFormat="1" applyFont="1" applyFill="1" applyBorder="1" applyAlignment="1">
      <alignment horizontal="center" vertical="center" wrapText="1"/>
    </xf>
    <xf numFmtId="0" fontId="0" fillId="40" borderId="0" xfId="0" applyFill="1" applyAlignment="1">
      <alignment horizontal="center" vertical="center"/>
    </xf>
    <xf numFmtId="14" fontId="0" fillId="40" borderId="0" xfId="0" applyNumberFormat="1" applyFill="1" applyAlignment="1">
      <alignment horizontal="center" vertical="center"/>
    </xf>
    <xf numFmtId="49" fontId="0" fillId="40" borderId="0" xfId="0" applyNumberForma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Y22"/>
  <sheetViews>
    <sheetView zoomScale="79" zoomScaleNormal="79"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U9" sqref="U9"/>
    </sheetView>
  </sheetViews>
  <sheetFormatPr defaultColWidth="9.140625" defaultRowHeight="12.75"/>
  <cols>
    <col min="1" max="1" width="13.57421875" style="45" customWidth="1"/>
    <col min="2" max="2" width="22.28125" style="45" customWidth="1"/>
    <col min="3" max="3" width="12.57421875" style="45" customWidth="1"/>
    <col min="4" max="4" width="10.421875" style="45" customWidth="1"/>
    <col min="5" max="5" width="12.8515625" style="45" bestFit="1" customWidth="1"/>
    <col min="6" max="6" width="11.8515625" style="45" bestFit="1" customWidth="1"/>
    <col min="7" max="10" width="11.28125" style="45" bestFit="1" customWidth="1"/>
    <col min="11" max="15" width="10.421875" style="45" customWidth="1"/>
    <col min="16" max="16" width="12.28125" style="45" bestFit="1" customWidth="1"/>
    <col min="17" max="17" width="10.421875" style="45" customWidth="1"/>
    <col min="18" max="18" width="14.57421875" style="45" bestFit="1" customWidth="1"/>
    <col min="19" max="19" width="13.140625" style="45" bestFit="1" customWidth="1"/>
    <col min="20" max="20" width="15.140625" style="45" customWidth="1"/>
    <col min="21" max="21" width="13.57421875" style="45" customWidth="1"/>
    <col min="22" max="22" width="12.57421875" style="45" customWidth="1"/>
    <col min="23" max="23" width="12.28125" style="45" customWidth="1"/>
    <col min="24" max="24" width="27.57421875" style="45" customWidth="1"/>
    <col min="25" max="25" width="10.140625" style="45" customWidth="1"/>
    <col min="26" max="26" width="9.140625" style="45" customWidth="1"/>
    <col min="27" max="27" width="11.421875" style="45" bestFit="1" customWidth="1"/>
    <col min="28" max="16384" width="9.140625" style="45" customWidth="1"/>
  </cols>
  <sheetData>
    <row r="1" spans="1:25" s="46" customFormat="1" ht="63.75">
      <c r="A1" s="46" t="s">
        <v>38</v>
      </c>
      <c r="B1" s="46" t="s">
        <v>39</v>
      </c>
      <c r="C1" s="46" t="s">
        <v>14</v>
      </c>
      <c r="D1" s="46" t="s">
        <v>13</v>
      </c>
      <c r="E1" s="46" t="s">
        <v>53</v>
      </c>
      <c r="F1" s="46" t="s">
        <v>54</v>
      </c>
      <c r="G1" s="46" t="s">
        <v>97</v>
      </c>
      <c r="H1" s="46" t="s">
        <v>60</v>
      </c>
      <c r="I1" s="46" t="s">
        <v>61</v>
      </c>
      <c r="J1" s="46" t="s">
        <v>62</v>
      </c>
      <c r="K1" s="46" t="s">
        <v>55</v>
      </c>
      <c r="L1" s="46" t="s">
        <v>56</v>
      </c>
      <c r="M1" s="46" t="s">
        <v>57</v>
      </c>
      <c r="N1" s="46" t="s">
        <v>59</v>
      </c>
      <c r="O1" s="46" t="s">
        <v>90</v>
      </c>
      <c r="P1" s="46" t="s">
        <v>58</v>
      </c>
      <c r="Q1" s="46" t="s">
        <v>64</v>
      </c>
      <c r="R1" s="46" t="s">
        <v>40</v>
      </c>
      <c r="S1" s="46" t="s">
        <v>3</v>
      </c>
      <c r="T1" s="46" t="s">
        <v>34</v>
      </c>
      <c r="U1" s="46" t="s">
        <v>35</v>
      </c>
      <c r="V1" s="46" t="s">
        <v>36</v>
      </c>
      <c r="W1" s="46" t="s">
        <v>37</v>
      </c>
      <c r="X1" s="46" t="s">
        <v>2</v>
      </c>
      <c r="Y1" s="46" t="s">
        <v>15</v>
      </c>
    </row>
    <row r="2" spans="1:23" ht="25.5">
      <c r="A2" s="45" t="s">
        <v>102</v>
      </c>
      <c r="B2" s="45" t="s">
        <v>103</v>
      </c>
      <c r="C2" s="44">
        <v>40953</v>
      </c>
      <c r="D2" s="44">
        <v>40962</v>
      </c>
      <c r="E2" s="45" t="s">
        <v>96</v>
      </c>
      <c r="F2" s="45" t="s">
        <v>104</v>
      </c>
      <c r="G2" s="47">
        <v>2</v>
      </c>
      <c r="H2" s="47">
        <v>3</v>
      </c>
      <c r="I2" s="47">
        <v>5</v>
      </c>
      <c r="J2" s="47">
        <v>0</v>
      </c>
      <c r="K2" s="45">
        <v>0</v>
      </c>
      <c r="L2" s="54">
        <v>2902</v>
      </c>
      <c r="M2" s="54">
        <v>10097</v>
      </c>
      <c r="N2" s="47">
        <v>105</v>
      </c>
      <c r="O2" s="45" t="s">
        <v>105</v>
      </c>
      <c r="P2" s="45">
        <v>2</v>
      </c>
      <c r="Q2" s="45">
        <v>70</v>
      </c>
      <c r="R2" s="45" t="s">
        <v>45</v>
      </c>
      <c r="S2" s="45" t="s">
        <v>781</v>
      </c>
      <c r="T2" s="45" t="s">
        <v>781</v>
      </c>
      <c r="U2" s="44">
        <v>40995</v>
      </c>
      <c r="V2" s="44">
        <v>40995</v>
      </c>
      <c r="W2" s="44">
        <v>40995</v>
      </c>
    </row>
    <row r="3" spans="1:23" ht="12.75">
      <c r="A3" s="45" t="s">
        <v>782</v>
      </c>
      <c r="C3" s="44"/>
      <c r="D3" s="44"/>
      <c r="G3" s="47"/>
      <c r="H3" s="47"/>
      <c r="I3" s="47"/>
      <c r="J3" s="47"/>
      <c r="L3" s="48">
        <v>5705</v>
      </c>
      <c r="M3" s="48">
        <v>14914</v>
      </c>
      <c r="U3" s="44"/>
      <c r="V3" s="44"/>
      <c r="W3" s="44"/>
    </row>
    <row r="4" spans="1:23" ht="12.75">
      <c r="A4" s="45" t="s">
        <v>783</v>
      </c>
      <c r="C4" s="44"/>
      <c r="D4" s="44"/>
      <c r="G4" s="47"/>
      <c r="H4" s="47"/>
      <c r="I4" s="47"/>
      <c r="J4" s="47"/>
      <c r="L4" s="48">
        <v>4153</v>
      </c>
      <c r="M4" s="48">
        <v>14183</v>
      </c>
      <c r="O4" s="47"/>
      <c r="U4" s="44"/>
      <c r="V4" s="44"/>
      <c r="W4" s="44"/>
    </row>
    <row r="5" spans="1:23" ht="25.5">
      <c r="A5" s="45" t="s">
        <v>784</v>
      </c>
      <c r="B5" s="52" t="s">
        <v>785</v>
      </c>
      <c r="C5" s="53">
        <v>41010</v>
      </c>
      <c r="D5" s="53">
        <v>41028</v>
      </c>
      <c r="E5" s="52" t="s">
        <v>786</v>
      </c>
      <c r="F5" s="52" t="s">
        <v>787</v>
      </c>
      <c r="G5" s="52">
        <v>13</v>
      </c>
      <c r="H5" s="52">
        <v>2</v>
      </c>
      <c r="I5" s="52">
        <v>4</v>
      </c>
      <c r="J5" s="52">
        <v>0</v>
      </c>
      <c r="K5" s="52">
        <v>0</v>
      </c>
      <c r="L5" s="185">
        <v>4458</v>
      </c>
      <c r="M5" s="185">
        <v>14136</v>
      </c>
      <c r="N5" s="52">
        <v>306</v>
      </c>
      <c r="O5" s="52" t="s">
        <v>788</v>
      </c>
      <c r="P5" s="52">
        <v>0</v>
      </c>
      <c r="Q5" s="52">
        <v>70</v>
      </c>
      <c r="R5" s="52" t="s">
        <v>45</v>
      </c>
      <c r="S5" s="52" t="s">
        <v>781</v>
      </c>
      <c r="T5" s="52" t="s">
        <v>781</v>
      </c>
      <c r="U5" s="53">
        <v>41050</v>
      </c>
      <c r="V5" s="53">
        <v>41050</v>
      </c>
      <c r="W5" s="53">
        <v>41050</v>
      </c>
    </row>
    <row r="6" spans="1:23" ht="12.75">
      <c r="A6" s="45" t="s">
        <v>2656</v>
      </c>
      <c r="C6" s="44"/>
      <c r="D6" s="44"/>
      <c r="L6" s="48">
        <v>6762</v>
      </c>
      <c r="M6" s="48">
        <v>17734</v>
      </c>
      <c r="U6" s="44"/>
      <c r="V6" s="44"/>
      <c r="W6" s="44"/>
    </row>
    <row r="7" spans="1:23" ht="12.75">
      <c r="A7" s="45" t="s">
        <v>2658</v>
      </c>
      <c r="C7" s="44"/>
      <c r="D7" s="44"/>
      <c r="L7" s="54">
        <v>5807</v>
      </c>
      <c r="M7" s="54">
        <v>8917</v>
      </c>
      <c r="U7" s="44"/>
      <c r="V7" s="44"/>
      <c r="W7" s="44"/>
    </row>
    <row r="8" spans="1:23" ht="12.75">
      <c r="A8" s="45" t="s">
        <v>2659</v>
      </c>
      <c r="C8" s="44"/>
      <c r="D8" s="44"/>
      <c r="L8" s="54">
        <v>3193</v>
      </c>
      <c r="M8" s="54">
        <v>12373</v>
      </c>
      <c r="U8" s="44"/>
      <c r="V8" s="44"/>
      <c r="W8" s="44"/>
    </row>
    <row r="9" spans="1:23" ht="38.25">
      <c r="A9" s="45" t="s">
        <v>2660</v>
      </c>
      <c r="B9" s="186" t="s">
        <v>2661</v>
      </c>
      <c r="C9" s="43">
        <v>41118</v>
      </c>
      <c r="D9" s="44">
        <v>41123</v>
      </c>
      <c r="E9" s="45" t="s">
        <v>2662</v>
      </c>
      <c r="F9" s="45" t="s">
        <v>96</v>
      </c>
      <c r="G9" s="45">
        <v>1</v>
      </c>
      <c r="H9" s="45">
        <v>3</v>
      </c>
      <c r="I9" s="45">
        <v>2</v>
      </c>
      <c r="J9" s="45">
        <v>0.5</v>
      </c>
      <c r="K9" s="45">
        <v>0</v>
      </c>
      <c r="L9" s="45">
        <v>1940</v>
      </c>
      <c r="M9" s="45">
        <v>4578</v>
      </c>
      <c r="N9" s="45">
        <v>166</v>
      </c>
      <c r="O9" s="45">
        <v>25.5</v>
      </c>
      <c r="P9" s="45">
        <v>0</v>
      </c>
      <c r="Q9" s="45">
        <v>33</v>
      </c>
      <c r="R9" s="45" t="s">
        <v>45</v>
      </c>
      <c r="U9" s="44"/>
      <c r="V9" s="44"/>
      <c r="W9" s="44"/>
    </row>
    <row r="11" spans="1:17" s="50" customFormat="1" ht="25.5">
      <c r="A11" s="49" t="s">
        <v>100</v>
      </c>
      <c r="B11" s="49"/>
      <c r="C11" s="49"/>
      <c r="D11" s="49"/>
      <c r="E11" s="49"/>
      <c r="F11" s="49"/>
      <c r="G11" s="49"/>
      <c r="H11" s="49">
        <f aca="true" t="shared" si="0" ref="H11:Q11">SUM(H2:H9)</f>
        <v>8</v>
      </c>
      <c r="I11" s="49">
        <f t="shared" si="0"/>
        <v>11</v>
      </c>
      <c r="J11" s="49">
        <f t="shared" si="0"/>
        <v>0.5</v>
      </c>
      <c r="K11" s="49">
        <f t="shared" si="0"/>
        <v>0</v>
      </c>
      <c r="L11" s="49">
        <f t="shared" si="0"/>
        <v>34920</v>
      </c>
      <c r="M11" s="49">
        <f t="shared" si="0"/>
        <v>96932</v>
      </c>
      <c r="N11" s="49">
        <f t="shared" si="0"/>
        <v>577</v>
      </c>
      <c r="O11" s="49">
        <f t="shared" si="0"/>
        <v>25.5</v>
      </c>
      <c r="P11" s="49">
        <f t="shared" si="0"/>
        <v>2</v>
      </c>
      <c r="Q11" s="49">
        <f t="shared" si="0"/>
        <v>173</v>
      </c>
    </row>
    <row r="15" spans="1:13" ht="25.5">
      <c r="A15" s="49" t="s">
        <v>98</v>
      </c>
      <c r="B15" s="49"/>
      <c r="C15" s="49"/>
      <c r="D15" s="49"/>
      <c r="E15" s="49"/>
      <c r="F15" s="49"/>
      <c r="G15" s="49"/>
      <c r="H15" s="49"/>
      <c r="I15" s="49"/>
      <c r="J15" s="49"/>
      <c r="K15" s="49"/>
      <c r="L15" s="56">
        <v>39735.3</v>
      </c>
      <c r="M15" s="56">
        <v>148690</v>
      </c>
    </row>
    <row r="16" spans="1:13" ht="25.5">
      <c r="A16" s="49" t="s">
        <v>99</v>
      </c>
      <c r="B16" s="49"/>
      <c r="C16" s="49"/>
      <c r="D16" s="49"/>
      <c r="E16" s="49"/>
      <c r="F16" s="49"/>
      <c r="G16" s="49"/>
      <c r="H16" s="49"/>
      <c r="I16" s="49"/>
      <c r="J16" s="49"/>
      <c r="K16" s="55"/>
      <c r="L16" s="56">
        <v>27814</v>
      </c>
      <c r="M16" s="56">
        <v>134261</v>
      </c>
    </row>
    <row r="17" spans="1:13" ht="25.5">
      <c r="A17" s="49" t="s">
        <v>101</v>
      </c>
      <c r="B17" s="49"/>
      <c r="C17" s="49"/>
      <c r="D17" s="49"/>
      <c r="E17" s="49"/>
      <c r="F17" s="49"/>
      <c r="G17" s="49"/>
      <c r="H17" s="49"/>
      <c r="I17" s="49"/>
      <c r="J17" s="49"/>
      <c r="K17" s="55"/>
      <c r="L17" s="56">
        <v>24169</v>
      </c>
      <c r="M17" s="56">
        <v>179768</v>
      </c>
    </row>
    <row r="18" spans="1:13" ht="12.75">
      <c r="A18" s="47"/>
      <c r="B18" s="47"/>
      <c r="C18" s="47"/>
      <c r="D18" s="47"/>
      <c r="E18" s="47"/>
      <c r="F18" s="47"/>
      <c r="G18" s="47"/>
      <c r="H18" s="47"/>
      <c r="I18" s="47"/>
      <c r="J18" s="47"/>
      <c r="K18" s="47"/>
      <c r="L18" s="48">
        <f>SUM(L11:L17)</f>
        <v>126638.3</v>
      </c>
      <c r="M18" s="48">
        <f>SUM(M11:M17)</f>
        <v>559651</v>
      </c>
    </row>
    <row r="22" ht="12.75">
      <c r="L22" s="51"/>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B22"/>
  <sheetViews>
    <sheetView zoomScalePageLayoutView="0" workbookViewId="0" topLeftCell="A1">
      <selection activeCell="A36" sqref="A36"/>
    </sheetView>
  </sheetViews>
  <sheetFormatPr defaultColWidth="9.140625" defaultRowHeight="12.75"/>
  <cols>
    <col min="1" max="1" width="21.7109375" style="1" customWidth="1"/>
    <col min="2" max="16384" width="9.140625" style="1" customWidth="1"/>
  </cols>
  <sheetData>
    <row r="1" ht="12.75">
      <c r="A1" s="2" t="s">
        <v>26</v>
      </c>
    </row>
    <row r="2" spans="1:2" ht="12.75">
      <c r="A2" s="1" t="s">
        <v>28</v>
      </c>
      <c r="B2" s="1" t="s">
        <v>65</v>
      </c>
    </row>
    <row r="3" ht="12.75">
      <c r="B3" s="1" t="s">
        <v>69</v>
      </c>
    </row>
    <row r="4" ht="12.75">
      <c r="B4" s="1" t="s">
        <v>70</v>
      </c>
    </row>
    <row r="6" ht="12.75">
      <c r="A6" s="2" t="s">
        <v>24</v>
      </c>
    </row>
    <row r="7" spans="1:2" ht="12.75">
      <c r="A7" s="1" t="s">
        <v>29</v>
      </c>
      <c r="B7" s="1" t="s">
        <v>30</v>
      </c>
    </row>
    <row r="8" ht="12.75">
      <c r="B8" s="1" t="s">
        <v>0</v>
      </c>
    </row>
    <row r="9" ht="12.75">
      <c r="B9" s="15" t="s">
        <v>71</v>
      </c>
    </row>
    <row r="12" spans="1:2" ht="12.75">
      <c r="A12" s="2" t="s">
        <v>25</v>
      </c>
      <c r="B12" s="1" t="s">
        <v>72</v>
      </c>
    </row>
    <row r="13" spans="1:2" ht="12.75">
      <c r="A13" s="1" t="s">
        <v>44</v>
      </c>
      <c r="B13" s="1" t="s">
        <v>27</v>
      </c>
    </row>
    <row r="14" spans="1:2" ht="12.75">
      <c r="A14" s="1" t="s">
        <v>66</v>
      </c>
      <c r="B14" s="1" t="s">
        <v>73</v>
      </c>
    </row>
    <row r="15" ht="12.75">
      <c r="A15" s="1" t="s">
        <v>43</v>
      </c>
    </row>
    <row r="16" spans="1:2" ht="12.75">
      <c r="A16" s="1" t="s">
        <v>68</v>
      </c>
      <c r="B16" s="1" t="s">
        <v>67</v>
      </c>
    </row>
    <row r="17" spans="1:2" ht="12.75">
      <c r="A17" s="1" t="s">
        <v>91</v>
      </c>
      <c r="B17" s="1" t="s">
        <v>92</v>
      </c>
    </row>
    <row r="19" ht="12.75">
      <c r="A19" s="2" t="s">
        <v>94</v>
      </c>
    </row>
    <row r="20" spans="1:2" ht="12.75">
      <c r="A20" s="1" t="s">
        <v>20</v>
      </c>
      <c r="B20" s="1" t="s">
        <v>74</v>
      </c>
    </row>
    <row r="22" ht="12.75">
      <c r="A22" s="1" t="s">
        <v>86</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E327"/>
  <sheetViews>
    <sheetView zoomScale="70" zoomScaleNormal="70" zoomScalePageLayoutView="0" workbookViewId="0" topLeftCell="A1">
      <pane xSplit="1" ySplit="9" topLeftCell="V10" activePane="bottomRight" state="frozen"/>
      <selection pane="topLeft" activeCell="A1" sqref="A1"/>
      <selection pane="topRight" activeCell="B1" sqref="B1"/>
      <selection pane="bottomLeft" activeCell="A9" sqref="A9"/>
      <selection pane="bottomRight" activeCell="A1" sqref="A1:IV16384"/>
    </sheetView>
  </sheetViews>
  <sheetFormatPr defaultColWidth="9.140625" defaultRowHeight="12.75"/>
  <cols>
    <col min="1" max="1" width="35.421875" style="6" customWidth="1"/>
    <col min="2" max="2" width="27.8515625" style="6" bestFit="1" customWidth="1"/>
    <col min="3" max="6" width="27.8515625" style="6" customWidth="1"/>
    <col min="7" max="7" width="35.28125" style="6" customWidth="1"/>
    <col min="8" max="8" width="18.57421875" style="6" customWidth="1"/>
    <col min="9" max="15" width="9.140625" style="6" customWidth="1"/>
    <col min="16" max="16" width="24.421875" style="6" customWidth="1"/>
    <col min="17" max="17" width="35.57421875" style="6" customWidth="1"/>
    <col min="18" max="19" width="19.57421875" style="6" customWidth="1"/>
    <col min="20" max="20" width="62.7109375" style="118" customWidth="1"/>
    <col min="21" max="21" width="16.7109375" style="6" customWidth="1"/>
    <col min="22" max="23" width="52.57421875" style="6" bestFit="1" customWidth="1"/>
    <col min="24" max="24" width="51.8515625" style="6" bestFit="1" customWidth="1"/>
    <col min="25" max="25" width="54.00390625" style="6" bestFit="1" customWidth="1"/>
    <col min="26" max="26" width="54.00390625" style="6" customWidth="1"/>
    <col min="27" max="27" width="64.421875" style="6" bestFit="1" customWidth="1"/>
    <col min="28" max="28" width="10.7109375" style="6" customWidth="1"/>
    <col min="29" max="29" width="11.00390625" style="6" customWidth="1"/>
    <col min="30" max="30" width="10.140625" style="6" customWidth="1"/>
    <col min="31" max="31" width="51.28125" style="6" customWidth="1"/>
    <col min="32" max="16384" width="9.140625" style="6" customWidth="1"/>
  </cols>
  <sheetData>
    <row r="1" spans="1:6" ht="12.75">
      <c r="A1" s="24" t="s">
        <v>33</v>
      </c>
      <c r="B1" s="3" t="s">
        <v>102</v>
      </c>
      <c r="D1" s="25" t="s">
        <v>7</v>
      </c>
      <c r="E1" s="26" t="s">
        <v>76</v>
      </c>
      <c r="F1" s="3"/>
    </row>
    <row r="2" spans="1:6" ht="12.75">
      <c r="A2" s="24" t="s">
        <v>16</v>
      </c>
      <c r="B2" s="3" t="s">
        <v>116</v>
      </c>
      <c r="D2" s="25" t="s">
        <v>95</v>
      </c>
      <c r="E2" s="26" t="s">
        <v>106</v>
      </c>
      <c r="F2" s="3"/>
    </row>
    <row r="3" spans="1:6" ht="12.75">
      <c r="A3" s="27" t="s">
        <v>17</v>
      </c>
      <c r="B3" s="28" t="s">
        <v>117</v>
      </c>
      <c r="D3" s="25" t="s">
        <v>75</v>
      </c>
      <c r="E3" s="26" t="s">
        <v>107</v>
      </c>
      <c r="F3" s="28"/>
    </row>
    <row r="4" spans="1:6" ht="12.75">
      <c r="A4" s="24" t="s">
        <v>18</v>
      </c>
      <c r="D4" s="25" t="s">
        <v>108</v>
      </c>
      <c r="E4" s="26" t="s">
        <v>109</v>
      </c>
      <c r="F4" s="3"/>
    </row>
    <row r="5" spans="1:6" ht="12.75">
      <c r="A5" s="29"/>
      <c r="B5" s="40" t="s">
        <v>88</v>
      </c>
      <c r="D5" s="25" t="s">
        <v>110</v>
      </c>
      <c r="E5" s="26" t="s">
        <v>111</v>
      </c>
      <c r="F5" s="3"/>
    </row>
    <row r="6" spans="1:6" ht="12.75">
      <c r="A6" s="29"/>
      <c r="B6" s="39" t="s">
        <v>63</v>
      </c>
      <c r="D6" s="25" t="s">
        <v>113</v>
      </c>
      <c r="E6" s="26" t="s">
        <v>114</v>
      </c>
      <c r="F6" s="3"/>
    </row>
    <row r="7" spans="1:5" ht="13.5" thickBot="1">
      <c r="A7" s="29"/>
      <c r="B7" s="108" t="s">
        <v>81</v>
      </c>
      <c r="C7" s="29"/>
      <c r="D7" s="26" t="s">
        <v>112</v>
      </c>
      <c r="E7" s="26" t="s">
        <v>115</v>
      </c>
    </row>
    <row r="8" spans="1:31" s="26" customFormat="1" ht="26.25" thickBot="1">
      <c r="A8" s="198" t="s">
        <v>473</v>
      </c>
      <c r="B8" s="199"/>
      <c r="C8" s="199"/>
      <c r="D8" s="199"/>
      <c r="E8" s="199"/>
      <c r="F8" s="199"/>
      <c r="G8" s="199"/>
      <c r="H8" s="199"/>
      <c r="I8" s="199"/>
      <c r="J8" s="200"/>
      <c r="K8" s="198" t="s">
        <v>51</v>
      </c>
      <c r="L8" s="199"/>
      <c r="M8" s="199"/>
      <c r="N8" s="199"/>
      <c r="O8" s="199"/>
      <c r="P8" s="200"/>
      <c r="Q8" s="198" t="s">
        <v>52</v>
      </c>
      <c r="R8" s="199"/>
      <c r="S8" s="200"/>
      <c r="T8" s="13" t="s">
        <v>31</v>
      </c>
      <c r="U8" s="8" t="s">
        <v>8</v>
      </c>
      <c r="V8" s="201" t="s">
        <v>32</v>
      </c>
      <c r="W8" s="202"/>
      <c r="X8" s="202"/>
      <c r="Y8" s="202"/>
      <c r="Z8" s="203"/>
      <c r="AA8" s="115"/>
      <c r="AB8" s="114" t="s">
        <v>10</v>
      </c>
      <c r="AC8" s="112"/>
      <c r="AD8" s="113"/>
      <c r="AE8" s="113"/>
    </row>
    <row r="9" spans="1:31" s="14" customFormat="1" ht="90" thickBot="1">
      <c r="A9" s="68" t="s">
        <v>5</v>
      </c>
      <c r="B9" s="68" t="s">
        <v>46</v>
      </c>
      <c r="C9" s="109" t="s">
        <v>77</v>
      </c>
      <c r="D9" s="110" t="s">
        <v>78</v>
      </c>
      <c r="E9" s="110" t="s">
        <v>79</v>
      </c>
      <c r="F9" s="111" t="s">
        <v>80</v>
      </c>
      <c r="G9" s="11" t="s">
        <v>4</v>
      </c>
      <c r="H9" s="9" t="s">
        <v>6</v>
      </c>
      <c r="I9" s="9" t="s">
        <v>12</v>
      </c>
      <c r="J9" s="10" t="s">
        <v>11</v>
      </c>
      <c r="K9" s="65" t="s">
        <v>47</v>
      </c>
      <c r="L9" s="66" t="s">
        <v>48</v>
      </c>
      <c r="M9" s="66" t="s">
        <v>82</v>
      </c>
      <c r="N9" s="66" t="s">
        <v>83</v>
      </c>
      <c r="O9" s="66" t="s">
        <v>49</v>
      </c>
      <c r="P9" s="67" t="s">
        <v>50</v>
      </c>
      <c r="Q9" s="10" t="s">
        <v>1</v>
      </c>
      <c r="R9" s="10" t="s">
        <v>84</v>
      </c>
      <c r="S9" s="10" t="s">
        <v>85</v>
      </c>
      <c r="T9" s="11" t="s">
        <v>22</v>
      </c>
      <c r="U9" s="68"/>
      <c r="V9" s="8" t="s">
        <v>21</v>
      </c>
      <c r="W9" s="8" t="s">
        <v>89</v>
      </c>
      <c r="X9" s="8" t="s">
        <v>19</v>
      </c>
      <c r="Y9" s="9" t="s">
        <v>87</v>
      </c>
      <c r="Z9" s="9" t="s">
        <v>93</v>
      </c>
      <c r="AA9" s="9" t="s">
        <v>584</v>
      </c>
      <c r="AB9" s="8" t="s">
        <v>9</v>
      </c>
      <c r="AC9" s="8" t="s">
        <v>41</v>
      </c>
      <c r="AD9" s="8" t="s">
        <v>42</v>
      </c>
      <c r="AE9" s="8" t="s">
        <v>23</v>
      </c>
    </row>
    <row r="10" spans="1:31" s="34" customFormat="1" ht="15">
      <c r="A10" s="80" t="s">
        <v>118</v>
      </c>
      <c r="B10" s="77">
        <v>40953.79986111111</v>
      </c>
      <c r="C10" s="83" t="s">
        <v>248</v>
      </c>
      <c r="D10" s="83" t="s">
        <v>249</v>
      </c>
      <c r="E10" s="83" t="s">
        <v>250</v>
      </c>
      <c r="F10" s="83" t="s">
        <v>251</v>
      </c>
      <c r="G10" s="57" t="s">
        <v>118</v>
      </c>
      <c r="H10" s="128">
        <v>62685236</v>
      </c>
      <c r="I10" s="37" t="b">
        <f aca="true" t="shared" si="0" ref="I10:I34">ISNA(MATCH(A10,$G$9:$G$983,0))</f>
        <v>0</v>
      </c>
      <c r="J10" s="37" t="b">
        <f aca="true" t="shared" si="1" ref="J10:J34">ISNA(MATCH(G10,$A$9:$A$983,0))</f>
        <v>0</v>
      </c>
      <c r="K10" s="80" t="s">
        <v>7</v>
      </c>
      <c r="L10" s="80" t="s">
        <v>7</v>
      </c>
      <c r="M10" s="80" t="s">
        <v>7</v>
      </c>
      <c r="N10" s="80" t="s">
        <v>7</v>
      </c>
      <c r="O10" s="80" t="s">
        <v>7</v>
      </c>
      <c r="P10" s="83" t="s">
        <v>7</v>
      </c>
      <c r="Q10" s="83" t="s">
        <v>480</v>
      </c>
      <c r="R10" s="86" t="s">
        <v>479</v>
      </c>
      <c r="S10" s="18" t="s">
        <v>45</v>
      </c>
      <c r="T10" s="122" t="s">
        <v>481</v>
      </c>
      <c r="U10" s="31">
        <v>32973728</v>
      </c>
      <c r="V10" s="18" t="s">
        <v>585</v>
      </c>
      <c r="W10" s="18" t="s">
        <v>586</v>
      </c>
      <c r="X10" s="18" t="s">
        <v>587</v>
      </c>
      <c r="Y10" s="18" t="s">
        <v>588</v>
      </c>
      <c r="Z10" s="18" t="s">
        <v>589</v>
      </c>
      <c r="AA10" s="18" t="s">
        <v>591</v>
      </c>
      <c r="AB10" s="125">
        <v>40995</v>
      </c>
      <c r="AC10" s="125">
        <v>40995</v>
      </c>
      <c r="AD10" s="125">
        <v>40995</v>
      </c>
      <c r="AE10" s="61" t="s">
        <v>225</v>
      </c>
    </row>
    <row r="11" spans="1:31" s="34" customFormat="1" ht="15">
      <c r="A11" s="80" t="s">
        <v>119</v>
      </c>
      <c r="B11" s="77">
        <v>40954.02422453704</v>
      </c>
      <c r="C11" s="69" t="s">
        <v>252</v>
      </c>
      <c r="D11" s="69" t="s">
        <v>253</v>
      </c>
      <c r="E11" s="69" t="s">
        <v>254</v>
      </c>
      <c r="F11" s="69" t="s">
        <v>255</v>
      </c>
      <c r="G11" s="57" t="s">
        <v>119</v>
      </c>
      <c r="H11" s="128">
        <v>-2115528840</v>
      </c>
      <c r="I11" s="37" t="b">
        <f t="shared" si="0"/>
        <v>0</v>
      </c>
      <c r="J11" s="37" t="b">
        <f t="shared" si="1"/>
        <v>0</v>
      </c>
      <c r="K11" s="83" t="s">
        <v>95</v>
      </c>
      <c r="L11" s="83" t="s">
        <v>95</v>
      </c>
      <c r="M11" s="83" t="s">
        <v>470</v>
      </c>
      <c r="N11" s="83" t="s">
        <v>108</v>
      </c>
      <c r="O11" s="83" t="s">
        <v>108</v>
      </c>
      <c r="P11" s="83" t="s">
        <v>95</v>
      </c>
      <c r="Q11" s="83" t="s">
        <v>480</v>
      </c>
      <c r="R11" s="86" t="s">
        <v>479</v>
      </c>
      <c r="S11" s="18" t="s">
        <v>45</v>
      </c>
      <c r="T11" s="122" t="s">
        <v>482</v>
      </c>
      <c r="U11" s="31">
        <v>1097626208</v>
      </c>
      <c r="V11" s="18" t="s">
        <v>585</v>
      </c>
      <c r="W11" s="18" t="s">
        <v>586</v>
      </c>
      <c r="X11" s="18" t="s">
        <v>587</v>
      </c>
      <c r="Y11" s="18" t="s">
        <v>588</v>
      </c>
      <c r="Z11" s="18" t="s">
        <v>589</v>
      </c>
      <c r="AA11" s="18" t="s">
        <v>591</v>
      </c>
      <c r="AB11" s="125">
        <v>40995</v>
      </c>
      <c r="AC11" s="125">
        <v>40995</v>
      </c>
      <c r="AD11" s="125">
        <v>40995</v>
      </c>
      <c r="AE11" s="61" t="s">
        <v>226</v>
      </c>
    </row>
    <row r="12" spans="1:31" s="34" customFormat="1" ht="15">
      <c r="A12" s="80" t="s">
        <v>120</v>
      </c>
      <c r="B12" s="77">
        <v>40954.06302083333</v>
      </c>
      <c r="C12" s="69" t="s">
        <v>256</v>
      </c>
      <c r="D12" s="69" t="s">
        <v>257</v>
      </c>
      <c r="E12" s="83" t="s">
        <v>258</v>
      </c>
      <c r="F12" s="83" t="s">
        <v>259</v>
      </c>
      <c r="G12" s="57" t="s">
        <v>120</v>
      </c>
      <c r="H12" s="128">
        <v>383815744</v>
      </c>
      <c r="I12" s="37" t="b">
        <f t="shared" si="0"/>
        <v>0</v>
      </c>
      <c r="J12" s="37" t="b">
        <f t="shared" si="1"/>
        <v>0</v>
      </c>
      <c r="K12" s="83" t="s">
        <v>95</v>
      </c>
      <c r="L12" s="83" t="s">
        <v>95</v>
      </c>
      <c r="M12" s="83" t="s">
        <v>470</v>
      </c>
      <c r="N12" s="83" t="s">
        <v>95</v>
      </c>
      <c r="O12" s="83" t="s">
        <v>95</v>
      </c>
      <c r="P12" s="83" t="s">
        <v>95</v>
      </c>
      <c r="Q12" s="83" t="s">
        <v>480</v>
      </c>
      <c r="R12" s="86" t="s">
        <v>479</v>
      </c>
      <c r="S12" s="18" t="s">
        <v>45</v>
      </c>
      <c r="T12" s="122" t="s">
        <v>483</v>
      </c>
      <c r="U12" s="31">
        <v>188718208</v>
      </c>
      <c r="V12" s="18" t="s">
        <v>585</v>
      </c>
      <c r="W12" s="18" t="s">
        <v>586</v>
      </c>
      <c r="X12" s="18" t="s">
        <v>587</v>
      </c>
      <c r="Y12" s="18" t="s">
        <v>588</v>
      </c>
      <c r="Z12" s="18" t="s">
        <v>589</v>
      </c>
      <c r="AA12" s="18" t="s">
        <v>591</v>
      </c>
      <c r="AB12" s="125">
        <v>40995</v>
      </c>
      <c r="AC12" s="125">
        <v>40995</v>
      </c>
      <c r="AD12" s="125">
        <v>40995</v>
      </c>
      <c r="AE12" s="61" t="s">
        <v>227</v>
      </c>
    </row>
    <row r="13" spans="1:31" s="34" customFormat="1" ht="15">
      <c r="A13" s="81" t="s">
        <v>223</v>
      </c>
      <c r="B13" s="71" t="s">
        <v>247</v>
      </c>
      <c r="C13" s="84" t="s">
        <v>247</v>
      </c>
      <c r="D13" s="84" t="s">
        <v>247</v>
      </c>
      <c r="E13" s="84" t="s">
        <v>247</v>
      </c>
      <c r="F13" s="84" t="s">
        <v>247</v>
      </c>
      <c r="G13" s="72" t="s">
        <v>121</v>
      </c>
      <c r="H13" s="129">
        <v>374774</v>
      </c>
      <c r="I13" s="73" t="b">
        <f t="shared" si="0"/>
        <v>1</v>
      </c>
      <c r="J13" s="73" t="b">
        <f t="shared" si="1"/>
        <v>1</v>
      </c>
      <c r="K13" s="79" t="s">
        <v>247</v>
      </c>
      <c r="L13" s="79" t="s">
        <v>247</v>
      </c>
      <c r="M13" s="79" t="s">
        <v>247</v>
      </c>
      <c r="N13" s="79" t="s">
        <v>247</v>
      </c>
      <c r="O13" s="79" t="s">
        <v>247</v>
      </c>
      <c r="P13" s="79" t="s">
        <v>247</v>
      </c>
      <c r="Q13" s="79" t="s">
        <v>247</v>
      </c>
      <c r="R13" s="74" t="s">
        <v>247</v>
      </c>
      <c r="S13" s="74" t="s">
        <v>247</v>
      </c>
      <c r="T13" s="106" t="s">
        <v>247</v>
      </c>
      <c r="U13" s="74" t="s">
        <v>247</v>
      </c>
      <c r="V13" s="74" t="s">
        <v>247</v>
      </c>
      <c r="W13" s="74" t="s">
        <v>247</v>
      </c>
      <c r="X13" s="74" t="s">
        <v>247</v>
      </c>
      <c r="Y13" s="74" t="s">
        <v>247</v>
      </c>
      <c r="Z13" s="74" t="s">
        <v>247</v>
      </c>
      <c r="AA13" s="74" t="s">
        <v>247</v>
      </c>
      <c r="AB13" s="126" t="s">
        <v>247</v>
      </c>
      <c r="AC13" s="126" t="s">
        <v>247</v>
      </c>
      <c r="AD13" s="126" t="s">
        <v>247</v>
      </c>
      <c r="AE13" s="79" t="s">
        <v>247</v>
      </c>
    </row>
    <row r="14" spans="1:31" s="34" customFormat="1" ht="30">
      <c r="A14" s="89" t="s">
        <v>122</v>
      </c>
      <c r="B14" s="90">
        <v>40954.14946759259</v>
      </c>
      <c r="C14" s="88" t="s">
        <v>260</v>
      </c>
      <c r="D14" s="88" t="s">
        <v>261</v>
      </c>
      <c r="E14" s="88" t="s">
        <v>262</v>
      </c>
      <c r="F14" s="88" t="s">
        <v>263</v>
      </c>
      <c r="G14" s="91" t="s">
        <v>122</v>
      </c>
      <c r="H14" s="92">
        <v>710010926</v>
      </c>
      <c r="I14" s="93" t="b">
        <f t="shared" si="0"/>
        <v>0</v>
      </c>
      <c r="J14" s="93" t="b">
        <f t="shared" si="1"/>
        <v>0</v>
      </c>
      <c r="K14" s="94" t="s">
        <v>95</v>
      </c>
      <c r="L14" s="94" t="s">
        <v>95</v>
      </c>
      <c r="M14" s="94" t="s">
        <v>95</v>
      </c>
      <c r="N14" s="94" t="s">
        <v>95</v>
      </c>
      <c r="O14" s="94" t="s">
        <v>95</v>
      </c>
      <c r="P14" s="94" t="s">
        <v>95</v>
      </c>
      <c r="Q14" s="83" t="s">
        <v>480</v>
      </c>
      <c r="R14" s="86" t="s">
        <v>479</v>
      </c>
      <c r="S14" s="18" t="s">
        <v>45</v>
      </c>
      <c r="T14" s="122" t="s">
        <v>484</v>
      </c>
      <c r="U14" s="31">
        <v>318123210</v>
      </c>
      <c r="V14" s="18" t="s">
        <v>585</v>
      </c>
      <c r="W14" s="18" t="s">
        <v>586</v>
      </c>
      <c r="X14" s="18" t="s">
        <v>587</v>
      </c>
      <c r="Y14" s="18" t="s">
        <v>588</v>
      </c>
      <c r="Z14" s="18" t="s">
        <v>589</v>
      </c>
      <c r="AA14" s="18" t="s">
        <v>591</v>
      </c>
      <c r="AB14" s="125">
        <v>40995</v>
      </c>
      <c r="AC14" s="125">
        <v>40995</v>
      </c>
      <c r="AD14" s="125">
        <v>40995</v>
      </c>
      <c r="AE14" s="61" t="s">
        <v>228</v>
      </c>
    </row>
    <row r="15" spans="1:31" s="34" customFormat="1" ht="15">
      <c r="A15" s="89" t="s">
        <v>123</v>
      </c>
      <c r="B15" s="90">
        <v>40954.23278935185</v>
      </c>
      <c r="C15" s="88" t="s">
        <v>264</v>
      </c>
      <c r="D15" s="88" t="s">
        <v>265</v>
      </c>
      <c r="E15" s="88" t="s">
        <v>266</v>
      </c>
      <c r="F15" s="88" t="s">
        <v>267</v>
      </c>
      <c r="G15" s="91" t="s">
        <v>123</v>
      </c>
      <c r="H15" s="92">
        <v>657249128</v>
      </c>
      <c r="I15" s="93" t="b">
        <f t="shared" si="0"/>
        <v>0</v>
      </c>
      <c r="J15" s="93" t="b">
        <f t="shared" si="1"/>
        <v>0</v>
      </c>
      <c r="K15" s="94" t="s">
        <v>95</v>
      </c>
      <c r="L15" s="94" t="s">
        <v>95</v>
      </c>
      <c r="M15" s="94" t="s">
        <v>95</v>
      </c>
      <c r="N15" s="94" t="s">
        <v>95</v>
      </c>
      <c r="O15" s="94" t="s">
        <v>95</v>
      </c>
      <c r="P15" s="94" t="s">
        <v>95</v>
      </c>
      <c r="Q15" s="83" t="s">
        <v>480</v>
      </c>
      <c r="R15" s="86" t="s">
        <v>479</v>
      </c>
      <c r="S15" s="18" t="s">
        <v>45</v>
      </c>
      <c r="T15" s="122" t="s">
        <v>485</v>
      </c>
      <c r="U15" s="31">
        <v>289602663</v>
      </c>
      <c r="V15" s="18" t="s">
        <v>585</v>
      </c>
      <c r="W15" s="18" t="s">
        <v>586</v>
      </c>
      <c r="X15" s="18" t="s">
        <v>587</v>
      </c>
      <c r="Y15" s="18" t="s">
        <v>588</v>
      </c>
      <c r="Z15" s="18" t="s">
        <v>589</v>
      </c>
      <c r="AA15" s="18" t="s">
        <v>591</v>
      </c>
      <c r="AB15" s="125">
        <v>40995</v>
      </c>
      <c r="AC15" s="125">
        <v>40995</v>
      </c>
      <c r="AD15" s="125">
        <v>40995</v>
      </c>
      <c r="AE15" s="61" t="s">
        <v>229</v>
      </c>
    </row>
    <row r="16" spans="1:31" s="34" customFormat="1" ht="15">
      <c r="A16" s="89" t="s">
        <v>124</v>
      </c>
      <c r="B16" s="90">
        <v>40954.303877314815</v>
      </c>
      <c r="C16" s="88" t="s">
        <v>268</v>
      </c>
      <c r="D16" s="88" t="s">
        <v>269</v>
      </c>
      <c r="E16" s="88" t="s">
        <v>270</v>
      </c>
      <c r="F16" s="88" t="s">
        <v>271</v>
      </c>
      <c r="G16" s="91" t="s">
        <v>124</v>
      </c>
      <c r="H16" s="92">
        <v>465696870</v>
      </c>
      <c r="I16" s="93" t="b">
        <f t="shared" si="0"/>
        <v>0</v>
      </c>
      <c r="J16" s="93" t="b">
        <f t="shared" si="1"/>
        <v>0</v>
      </c>
      <c r="K16" s="94" t="s">
        <v>7</v>
      </c>
      <c r="L16" s="94" t="s">
        <v>7</v>
      </c>
      <c r="M16" s="94" t="s">
        <v>7</v>
      </c>
      <c r="N16" s="94" t="s">
        <v>7</v>
      </c>
      <c r="O16" s="94" t="s">
        <v>7</v>
      </c>
      <c r="P16" s="94" t="s">
        <v>7</v>
      </c>
      <c r="Q16" s="83" t="s">
        <v>480</v>
      </c>
      <c r="R16" s="86" t="s">
        <v>479</v>
      </c>
      <c r="S16" s="18" t="s">
        <v>45</v>
      </c>
      <c r="T16" s="122" t="s">
        <v>486</v>
      </c>
      <c r="U16" s="31">
        <v>190111779</v>
      </c>
      <c r="V16" s="18" t="s">
        <v>585</v>
      </c>
      <c r="W16" s="18" t="s">
        <v>586</v>
      </c>
      <c r="X16" s="18" t="s">
        <v>587</v>
      </c>
      <c r="Y16" s="18" t="s">
        <v>588</v>
      </c>
      <c r="Z16" s="18" t="s">
        <v>589</v>
      </c>
      <c r="AA16" s="33" t="s">
        <v>590</v>
      </c>
      <c r="AB16" s="125">
        <v>40995</v>
      </c>
      <c r="AC16" s="125">
        <v>40995</v>
      </c>
      <c r="AD16" s="125">
        <v>40995</v>
      </c>
      <c r="AE16" s="16"/>
    </row>
    <row r="17" spans="1:31" s="34" customFormat="1" ht="15">
      <c r="A17" s="89" t="s">
        <v>125</v>
      </c>
      <c r="B17" s="90">
        <v>40954.51513888889</v>
      </c>
      <c r="C17" s="88" t="s">
        <v>272</v>
      </c>
      <c r="D17" s="88" t="s">
        <v>273</v>
      </c>
      <c r="E17" s="88" t="s">
        <v>274</v>
      </c>
      <c r="F17" s="88" t="s">
        <v>275</v>
      </c>
      <c r="G17" s="91" t="s">
        <v>125</v>
      </c>
      <c r="H17" s="92">
        <v>226784562</v>
      </c>
      <c r="I17" s="93" t="b">
        <f t="shared" si="0"/>
        <v>0</v>
      </c>
      <c r="J17" s="93" t="b">
        <f t="shared" si="1"/>
        <v>0</v>
      </c>
      <c r="K17" s="94" t="s">
        <v>7</v>
      </c>
      <c r="L17" s="94" t="s">
        <v>7</v>
      </c>
      <c r="M17" s="94" t="s">
        <v>7</v>
      </c>
      <c r="N17" s="94" t="s">
        <v>7</v>
      </c>
      <c r="O17" s="94" t="s">
        <v>7</v>
      </c>
      <c r="P17" s="94" t="s">
        <v>7</v>
      </c>
      <c r="Q17" s="83" t="s">
        <v>480</v>
      </c>
      <c r="R17" s="86" t="s">
        <v>479</v>
      </c>
      <c r="S17" s="18" t="s">
        <v>45</v>
      </c>
      <c r="T17" s="122" t="s">
        <v>487</v>
      </c>
      <c r="U17" s="31">
        <v>42094797</v>
      </c>
      <c r="V17" s="18" t="s">
        <v>585</v>
      </c>
      <c r="W17" s="18" t="s">
        <v>586</v>
      </c>
      <c r="X17" s="18" t="s">
        <v>587</v>
      </c>
      <c r="Y17" s="18" t="s">
        <v>588</v>
      </c>
      <c r="Z17" s="18" t="s">
        <v>589</v>
      </c>
      <c r="AA17" s="33" t="s">
        <v>590</v>
      </c>
      <c r="AB17" s="125">
        <v>40995</v>
      </c>
      <c r="AC17" s="125">
        <v>40995</v>
      </c>
      <c r="AD17" s="125">
        <v>40995</v>
      </c>
      <c r="AE17" s="16" t="s">
        <v>230</v>
      </c>
    </row>
    <row r="18" spans="1:31" s="34" customFormat="1" ht="25.5">
      <c r="A18" s="89" t="s">
        <v>126</v>
      </c>
      <c r="B18" s="90">
        <v>40954.55715277778</v>
      </c>
      <c r="C18" s="88" t="s">
        <v>276</v>
      </c>
      <c r="D18" s="88" t="s">
        <v>277</v>
      </c>
      <c r="E18" s="88" t="s">
        <v>278</v>
      </c>
      <c r="F18" s="88" t="s">
        <v>279</v>
      </c>
      <c r="G18" s="91" t="s">
        <v>126</v>
      </c>
      <c r="H18" s="92">
        <v>88579276</v>
      </c>
      <c r="I18" s="93" t="b">
        <f t="shared" si="0"/>
        <v>0</v>
      </c>
      <c r="J18" s="93" t="b">
        <f t="shared" si="1"/>
        <v>0</v>
      </c>
      <c r="K18" s="94" t="s">
        <v>7</v>
      </c>
      <c r="L18" s="94" t="s">
        <v>7</v>
      </c>
      <c r="M18" s="94" t="s">
        <v>7</v>
      </c>
      <c r="N18" s="94" t="s">
        <v>7</v>
      </c>
      <c r="O18" s="94" t="s">
        <v>7</v>
      </c>
      <c r="P18" s="94" t="s">
        <v>7</v>
      </c>
      <c r="Q18" s="83" t="s">
        <v>480</v>
      </c>
      <c r="R18" s="86" t="s">
        <v>479</v>
      </c>
      <c r="S18" s="18" t="s">
        <v>45</v>
      </c>
      <c r="T18" s="122" t="s">
        <v>488</v>
      </c>
      <c r="U18" s="31">
        <v>14187758</v>
      </c>
      <c r="V18" s="18" t="s">
        <v>585</v>
      </c>
      <c r="W18" s="18" t="s">
        <v>586</v>
      </c>
      <c r="X18" s="18" t="s">
        <v>587</v>
      </c>
      <c r="Y18" s="18" t="s">
        <v>588</v>
      </c>
      <c r="Z18" s="18" t="s">
        <v>589</v>
      </c>
      <c r="AA18" s="33" t="s">
        <v>590</v>
      </c>
      <c r="AB18" s="125">
        <v>40995</v>
      </c>
      <c r="AC18" s="125">
        <v>40995</v>
      </c>
      <c r="AD18" s="125">
        <v>40995</v>
      </c>
      <c r="AE18" s="16" t="s">
        <v>231</v>
      </c>
    </row>
    <row r="19" spans="1:31" s="34" customFormat="1" ht="15">
      <c r="A19" s="89" t="s">
        <v>127</v>
      </c>
      <c r="B19" s="90">
        <v>40954.746030092596</v>
      </c>
      <c r="C19" s="88" t="s">
        <v>280</v>
      </c>
      <c r="D19" s="88" t="s">
        <v>281</v>
      </c>
      <c r="E19" s="88" t="s">
        <v>282</v>
      </c>
      <c r="F19" s="88" t="s">
        <v>283</v>
      </c>
      <c r="G19" s="91" t="s">
        <v>127</v>
      </c>
      <c r="H19" s="92">
        <v>178197846</v>
      </c>
      <c r="I19" s="93" t="b">
        <f t="shared" si="0"/>
        <v>0</v>
      </c>
      <c r="J19" s="93" t="b">
        <f t="shared" si="1"/>
        <v>0</v>
      </c>
      <c r="K19" s="94" t="s">
        <v>110</v>
      </c>
      <c r="L19" s="94" t="s">
        <v>110</v>
      </c>
      <c r="M19" s="94" t="s">
        <v>110</v>
      </c>
      <c r="N19" s="94" t="s">
        <v>110</v>
      </c>
      <c r="O19" s="94" t="s">
        <v>110</v>
      </c>
      <c r="P19" s="94" t="s">
        <v>110</v>
      </c>
      <c r="Q19" s="83" t="s">
        <v>480</v>
      </c>
      <c r="R19" s="86" t="s">
        <v>479</v>
      </c>
      <c r="S19" s="18" t="s">
        <v>45</v>
      </c>
      <c r="T19" s="122" t="s">
        <v>489</v>
      </c>
      <c r="U19" s="31">
        <v>29467208</v>
      </c>
      <c r="V19" s="18" t="s">
        <v>585</v>
      </c>
      <c r="W19" s="18" t="s">
        <v>586</v>
      </c>
      <c r="X19" s="18" t="s">
        <v>587</v>
      </c>
      <c r="Y19" s="18" t="s">
        <v>588</v>
      </c>
      <c r="Z19" s="18" t="s">
        <v>589</v>
      </c>
      <c r="AA19" s="33" t="s">
        <v>590</v>
      </c>
      <c r="AB19" s="125">
        <v>40995</v>
      </c>
      <c r="AC19" s="125">
        <v>40995</v>
      </c>
      <c r="AD19" s="125">
        <v>40995</v>
      </c>
      <c r="AE19" s="16"/>
    </row>
    <row r="20" spans="1:31" s="34" customFormat="1" ht="15">
      <c r="A20" s="89" t="s">
        <v>128</v>
      </c>
      <c r="B20" s="90">
        <v>40954.79293981481</v>
      </c>
      <c r="C20" s="88" t="s">
        <v>280</v>
      </c>
      <c r="D20" s="88" t="s">
        <v>281</v>
      </c>
      <c r="E20" s="95" t="s">
        <v>282</v>
      </c>
      <c r="F20" s="95" t="s">
        <v>283</v>
      </c>
      <c r="G20" s="91" t="s">
        <v>128</v>
      </c>
      <c r="H20" s="92">
        <v>148055312</v>
      </c>
      <c r="I20" s="93" t="b">
        <f t="shared" si="0"/>
        <v>0</v>
      </c>
      <c r="J20" s="93" t="b">
        <f t="shared" si="1"/>
        <v>0</v>
      </c>
      <c r="K20" s="94" t="s">
        <v>110</v>
      </c>
      <c r="L20" s="94" t="s">
        <v>110</v>
      </c>
      <c r="M20" s="88" t="s">
        <v>110</v>
      </c>
      <c r="N20" s="94" t="s">
        <v>110</v>
      </c>
      <c r="O20" s="94" t="s">
        <v>110</v>
      </c>
      <c r="P20" s="94" t="s">
        <v>110</v>
      </c>
      <c r="Q20" s="83" t="s">
        <v>480</v>
      </c>
      <c r="R20" s="86" t="s">
        <v>479</v>
      </c>
      <c r="S20" s="18" t="s">
        <v>45</v>
      </c>
      <c r="T20" s="122" t="s">
        <v>490</v>
      </c>
      <c r="U20" s="31">
        <v>27981128</v>
      </c>
      <c r="V20" s="18" t="s">
        <v>585</v>
      </c>
      <c r="W20" s="18" t="s">
        <v>586</v>
      </c>
      <c r="X20" s="18" t="s">
        <v>587</v>
      </c>
      <c r="Y20" s="18" t="s">
        <v>588</v>
      </c>
      <c r="Z20" s="18" t="s">
        <v>589</v>
      </c>
      <c r="AA20" s="33" t="s">
        <v>590</v>
      </c>
      <c r="AB20" s="125">
        <v>40995</v>
      </c>
      <c r="AC20" s="125">
        <v>40995</v>
      </c>
      <c r="AD20" s="125">
        <v>40995</v>
      </c>
      <c r="AE20" s="60"/>
    </row>
    <row r="21" spans="1:31" s="34" customFormat="1" ht="15">
      <c r="A21" s="89" t="s">
        <v>129</v>
      </c>
      <c r="B21" s="90">
        <v>40954.86383101852</v>
      </c>
      <c r="C21" s="88" t="s">
        <v>284</v>
      </c>
      <c r="D21" s="88" t="s">
        <v>285</v>
      </c>
      <c r="E21" s="88" t="s">
        <v>286</v>
      </c>
      <c r="F21" s="94" t="s">
        <v>287</v>
      </c>
      <c r="G21" s="91" t="s">
        <v>129</v>
      </c>
      <c r="H21" s="92">
        <v>176463768</v>
      </c>
      <c r="I21" s="93" t="b">
        <f t="shared" si="0"/>
        <v>0</v>
      </c>
      <c r="J21" s="93" t="b">
        <f t="shared" si="1"/>
        <v>0</v>
      </c>
      <c r="K21" s="94" t="s">
        <v>75</v>
      </c>
      <c r="L21" s="94" t="s">
        <v>75</v>
      </c>
      <c r="M21" s="94" t="s">
        <v>75</v>
      </c>
      <c r="N21" s="94" t="s">
        <v>75</v>
      </c>
      <c r="O21" s="94" t="s">
        <v>75</v>
      </c>
      <c r="P21" s="94" t="s">
        <v>75</v>
      </c>
      <c r="Q21" s="83" t="s">
        <v>480</v>
      </c>
      <c r="R21" s="86" t="s">
        <v>479</v>
      </c>
      <c r="S21" s="18" t="s">
        <v>45</v>
      </c>
      <c r="T21" s="122" t="s">
        <v>491</v>
      </c>
      <c r="U21" s="31">
        <v>31314921</v>
      </c>
      <c r="V21" s="18" t="s">
        <v>585</v>
      </c>
      <c r="W21" s="18" t="s">
        <v>586</v>
      </c>
      <c r="X21" s="18" t="s">
        <v>587</v>
      </c>
      <c r="Y21" s="18" t="s">
        <v>588</v>
      </c>
      <c r="Z21" s="18" t="s">
        <v>589</v>
      </c>
      <c r="AA21" s="33" t="s">
        <v>590</v>
      </c>
      <c r="AB21" s="125">
        <v>40995</v>
      </c>
      <c r="AC21" s="125">
        <v>40995</v>
      </c>
      <c r="AD21" s="125">
        <v>40995</v>
      </c>
      <c r="AE21" s="16"/>
    </row>
    <row r="22" spans="1:31" s="34" customFormat="1" ht="15">
      <c r="A22" s="96" t="s">
        <v>130</v>
      </c>
      <c r="B22" s="90">
        <v>40954.92925925926</v>
      </c>
      <c r="C22" s="88" t="s">
        <v>288</v>
      </c>
      <c r="D22" s="88" t="s">
        <v>289</v>
      </c>
      <c r="E22" s="88" t="s">
        <v>290</v>
      </c>
      <c r="F22" s="88" t="s">
        <v>291</v>
      </c>
      <c r="G22" s="91" t="s">
        <v>130</v>
      </c>
      <c r="H22" s="92">
        <v>160499908</v>
      </c>
      <c r="I22" s="93" t="b">
        <f t="shared" si="0"/>
        <v>0</v>
      </c>
      <c r="J22" s="93" t="b">
        <f t="shared" si="1"/>
        <v>0</v>
      </c>
      <c r="K22" s="94" t="s">
        <v>112</v>
      </c>
      <c r="L22" s="94" t="s">
        <v>112</v>
      </c>
      <c r="M22" s="94" t="s">
        <v>112</v>
      </c>
      <c r="N22" s="94" t="s">
        <v>112</v>
      </c>
      <c r="O22" s="94" t="s">
        <v>112</v>
      </c>
      <c r="P22" s="94" t="s">
        <v>112</v>
      </c>
      <c r="Q22" s="83" t="s">
        <v>480</v>
      </c>
      <c r="R22" s="86" t="s">
        <v>479</v>
      </c>
      <c r="S22" s="18" t="s">
        <v>45</v>
      </c>
      <c r="T22" s="122" t="s">
        <v>492</v>
      </c>
      <c r="U22" s="31">
        <v>27926387</v>
      </c>
      <c r="V22" s="18" t="s">
        <v>585</v>
      </c>
      <c r="W22" s="18" t="s">
        <v>586</v>
      </c>
      <c r="X22" s="18" t="s">
        <v>587</v>
      </c>
      <c r="Y22" s="18" t="s">
        <v>588</v>
      </c>
      <c r="Z22" s="18" t="s">
        <v>589</v>
      </c>
      <c r="AA22" s="33" t="s">
        <v>590</v>
      </c>
      <c r="AB22" s="125">
        <v>40995</v>
      </c>
      <c r="AC22" s="125">
        <v>40995</v>
      </c>
      <c r="AD22" s="125">
        <v>40995</v>
      </c>
      <c r="AE22" s="78"/>
    </row>
    <row r="23" spans="1:31" s="34" customFormat="1" ht="15">
      <c r="A23" s="96" t="s">
        <v>131</v>
      </c>
      <c r="B23" s="90">
        <v>40955.041134259256</v>
      </c>
      <c r="C23" s="95" t="s">
        <v>292</v>
      </c>
      <c r="D23" s="95" t="s">
        <v>293</v>
      </c>
      <c r="E23" s="95" t="s">
        <v>294</v>
      </c>
      <c r="F23" s="88" t="s">
        <v>295</v>
      </c>
      <c r="G23" s="91" t="s">
        <v>131</v>
      </c>
      <c r="H23" s="92">
        <v>154938410</v>
      </c>
      <c r="I23" s="93" t="b">
        <f t="shared" si="0"/>
        <v>0</v>
      </c>
      <c r="J23" s="93" t="b">
        <f t="shared" si="1"/>
        <v>0</v>
      </c>
      <c r="K23" s="94" t="s">
        <v>95</v>
      </c>
      <c r="L23" s="94" t="s">
        <v>95</v>
      </c>
      <c r="M23" s="94" t="s">
        <v>95</v>
      </c>
      <c r="N23" s="94" t="s">
        <v>95</v>
      </c>
      <c r="O23" s="94" t="s">
        <v>95</v>
      </c>
      <c r="P23" s="94" t="s">
        <v>95</v>
      </c>
      <c r="Q23" s="83" t="s">
        <v>480</v>
      </c>
      <c r="R23" s="86" t="s">
        <v>479</v>
      </c>
      <c r="S23" s="5" t="s">
        <v>45</v>
      </c>
      <c r="T23" s="122" t="s">
        <v>493</v>
      </c>
      <c r="U23" s="31">
        <v>28812551</v>
      </c>
      <c r="V23" s="18" t="s">
        <v>585</v>
      </c>
      <c r="W23" s="18" t="s">
        <v>586</v>
      </c>
      <c r="X23" s="18" t="s">
        <v>587</v>
      </c>
      <c r="Y23" s="18" t="s">
        <v>588</v>
      </c>
      <c r="Z23" s="18" t="s">
        <v>589</v>
      </c>
      <c r="AA23" s="33" t="s">
        <v>590</v>
      </c>
      <c r="AB23" s="125">
        <v>40995</v>
      </c>
      <c r="AC23" s="125">
        <v>40995</v>
      </c>
      <c r="AD23" s="125">
        <v>40995</v>
      </c>
      <c r="AE23" s="78"/>
    </row>
    <row r="24" spans="1:31" s="34" customFormat="1" ht="15">
      <c r="A24" s="96" t="s">
        <v>132</v>
      </c>
      <c r="B24" s="90">
        <v>40955.053460648145</v>
      </c>
      <c r="C24" s="88" t="s">
        <v>296</v>
      </c>
      <c r="D24" s="88" t="s">
        <v>297</v>
      </c>
      <c r="E24" s="88" t="s">
        <v>298</v>
      </c>
      <c r="F24" s="88" t="s">
        <v>299</v>
      </c>
      <c r="G24" s="91" t="s">
        <v>132</v>
      </c>
      <c r="H24" s="92">
        <v>25847380</v>
      </c>
      <c r="I24" s="93" t="b">
        <f t="shared" si="0"/>
        <v>0</v>
      </c>
      <c r="J24" s="93" t="b">
        <f t="shared" si="1"/>
        <v>0</v>
      </c>
      <c r="K24" s="94" t="s">
        <v>95</v>
      </c>
      <c r="L24" s="94" t="s">
        <v>95</v>
      </c>
      <c r="M24" s="94" t="s">
        <v>95</v>
      </c>
      <c r="N24" s="94" t="s">
        <v>95</v>
      </c>
      <c r="O24" s="88" t="s">
        <v>95</v>
      </c>
      <c r="P24" s="88" t="s">
        <v>95</v>
      </c>
      <c r="Q24" s="83" t="s">
        <v>480</v>
      </c>
      <c r="R24" s="86" t="s">
        <v>479</v>
      </c>
      <c r="S24" s="18" t="s">
        <v>45</v>
      </c>
      <c r="T24" s="122" t="s">
        <v>494</v>
      </c>
      <c r="U24" s="31">
        <v>4048652</v>
      </c>
      <c r="V24" s="18" t="s">
        <v>585</v>
      </c>
      <c r="W24" s="18" t="s">
        <v>586</v>
      </c>
      <c r="X24" s="18" t="s">
        <v>587</v>
      </c>
      <c r="Y24" s="18" t="s">
        <v>588</v>
      </c>
      <c r="Z24" s="18" t="s">
        <v>589</v>
      </c>
      <c r="AA24" s="33" t="s">
        <v>590</v>
      </c>
      <c r="AB24" s="125">
        <v>40995</v>
      </c>
      <c r="AC24" s="125">
        <v>40995</v>
      </c>
      <c r="AD24" s="125">
        <v>40995</v>
      </c>
      <c r="AE24" s="16"/>
    </row>
    <row r="25" spans="1:31" s="34" customFormat="1" ht="15">
      <c r="A25" s="96" t="s">
        <v>133</v>
      </c>
      <c r="B25" s="90">
        <v>40955.11581018518</v>
      </c>
      <c r="C25" s="88" t="s">
        <v>300</v>
      </c>
      <c r="D25" s="88" t="s">
        <v>301</v>
      </c>
      <c r="E25" s="88" t="s">
        <v>302</v>
      </c>
      <c r="F25" s="88" t="s">
        <v>303</v>
      </c>
      <c r="G25" s="91" t="s">
        <v>133</v>
      </c>
      <c r="H25" s="92">
        <v>171752260</v>
      </c>
      <c r="I25" s="93" t="b">
        <f t="shared" si="0"/>
        <v>0</v>
      </c>
      <c r="J25" s="93" t="b">
        <f t="shared" si="1"/>
        <v>0</v>
      </c>
      <c r="K25" s="94" t="s">
        <v>95</v>
      </c>
      <c r="L25" s="94" t="s">
        <v>95</v>
      </c>
      <c r="M25" s="94" t="s">
        <v>95</v>
      </c>
      <c r="N25" s="94" t="s">
        <v>95</v>
      </c>
      <c r="O25" s="94" t="s">
        <v>95</v>
      </c>
      <c r="P25" s="88" t="s">
        <v>95</v>
      </c>
      <c r="Q25" s="83" t="s">
        <v>480</v>
      </c>
      <c r="R25" s="86" t="s">
        <v>479</v>
      </c>
      <c r="S25" s="5" t="s">
        <v>45</v>
      </c>
      <c r="T25" s="122" t="s">
        <v>495</v>
      </c>
      <c r="U25" s="31">
        <v>29917785</v>
      </c>
      <c r="V25" s="18" t="s">
        <v>585</v>
      </c>
      <c r="W25" s="18" t="s">
        <v>586</v>
      </c>
      <c r="X25" s="18" t="s">
        <v>587</v>
      </c>
      <c r="Y25" s="18" t="s">
        <v>588</v>
      </c>
      <c r="Z25" s="18" t="s">
        <v>589</v>
      </c>
      <c r="AA25" s="33" t="s">
        <v>590</v>
      </c>
      <c r="AB25" s="125">
        <v>40995</v>
      </c>
      <c r="AC25" s="125">
        <v>40995</v>
      </c>
      <c r="AD25" s="125">
        <v>40995</v>
      </c>
      <c r="AE25" s="60"/>
    </row>
    <row r="26" spans="1:31" s="34" customFormat="1" ht="15">
      <c r="A26" s="96" t="s">
        <v>134</v>
      </c>
      <c r="B26" s="90">
        <v>40955.153182870374</v>
      </c>
      <c r="C26" s="88" t="s">
        <v>304</v>
      </c>
      <c r="D26" s="88" t="s">
        <v>305</v>
      </c>
      <c r="E26" s="88" t="s">
        <v>306</v>
      </c>
      <c r="F26" s="88" t="s">
        <v>307</v>
      </c>
      <c r="G26" s="91" t="s">
        <v>134</v>
      </c>
      <c r="H26" s="92">
        <v>139647106</v>
      </c>
      <c r="I26" s="93" t="b">
        <f t="shared" si="0"/>
        <v>0</v>
      </c>
      <c r="J26" s="93" t="b">
        <f t="shared" si="1"/>
        <v>0</v>
      </c>
      <c r="K26" s="94" t="s">
        <v>95</v>
      </c>
      <c r="L26" s="94" t="s">
        <v>95</v>
      </c>
      <c r="M26" s="94" t="s">
        <v>95</v>
      </c>
      <c r="N26" s="94" t="s">
        <v>95</v>
      </c>
      <c r="O26" s="94" t="s">
        <v>95</v>
      </c>
      <c r="P26" s="88" t="s">
        <v>95</v>
      </c>
      <c r="Q26" s="83" t="s">
        <v>480</v>
      </c>
      <c r="R26" s="86" t="s">
        <v>479</v>
      </c>
      <c r="S26" s="18" t="s">
        <v>45</v>
      </c>
      <c r="T26" s="122" t="s">
        <v>496</v>
      </c>
      <c r="U26" s="31">
        <v>32940999</v>
      </c>
      <c r="V26" s="18" t="s">
        <v>585</v>
      </c>
      <c r="W26" s="18" t="s">
        <v>586</v>
      </c>
      <c r="X26" s="18" t="s">
        <v>587</v>
      </c>
      <c r="Y26" s="18" t="s">
        <v>588</v>
      </c>
      <c r="Z26" s="18" t="s">
        <v>589</v>
      </c>
      <c r="AA26" s="33" t="s">
        <v>590</v>
      </c>
      <c r="AB26" s="125">
        <v>40995</v>
      </c>
      <c r="AC26" s="125">
        <v>40995</v>
      </c>
      <c r="AD26" s="125">
        <v>40995</v>
      </c>
      <c r="AE26" s="16"/>
    </row>
    <row r="27" spans="1:31" s="34" customFormat="1" ht="15">
      <c r="A27" s="96" t="s">
        <v>135</v>
      </c>
      <c r="B27" s="90">
        <v>40955.191157407404</v>
      </c>
      <c r="C27" s="88" t="s">
        <v>308</v>
      </c>
      <c r="D27" s="88" t="s">
        <v>309</v>
      </c>
      <c r="E27" s="88" t="s">
        <v>310</v>
      </c>
      <c r="F27" s="88" t="s">
        <v>311</v>
      </c>
      <c r="G27" s="91" t="s">
        <v>135</v>
      </c>
      <c r="H27" s="92">
        <v>95719944</v>
      </c>
      <c r="I27" s="93" t="b">
        <f t="shared" si="0"/>
        <v>0</v>
      </c>
      <c r="J27" s="93" t="b">
        <f t="shared" si="1"/>
        <v>0</v>
      </c>
      <c r="K27" s="88" t="s">
        <v>95</v>
      </c>
      <c r="L27" s="88" t="s">
        <v>95</v>
      </c>
      <c r="M27" s="88" t="s">
        <v>95</v>
      </c>
      <c r="N27" s="88" t="s">
        <v>95</v>
      </c>
      <c r="O27" s="88" t="s">
        <v>95</v>
      </c>
      <c r="P27" s="88" t="s">
        <v>95</v>
      </c>
      <c r="Q27" s="83" t="s">
        <v>480</v>
      </c>
      <c r="R27" s="86" t="s">
        <v>479</v>
      </c>
      <c r="S27" s="18" t="s">
        <v>45</v>
      </c>
      <c r="T27" s="122" t="s">
        <v>497</v>
      </c>
      <c r="U27" s="31">
        <v>16256104</v>
      </c>
      <c r="V27" s="18" t="s">
        <v>585</v>
      </c>
      <c r="W27" s="18" t="s">
        <v>586</v>
      </c>
      <c r="X27" s="18" t="s">
        <v>587</v>
      </c>
      <c r="Y27" s="18" t="s">
        <v>588</v>
      </c>
      <c r="Z27" s="18" t="s">
        <v>589</v>
      </c>
      <c r="AA27" s="33" t="s">
        <v>590</v>
      </c>
      <c r="AB27" s="125">
        <v>40995</v>
      </c>
      <c r="AC27" s="125">
        <v>40995</v>
      </c>
      <c r="AD27" s="125">
        <v>40995</v>
      </c>
      <c r="AE27" s="16"/>
    </row>
    <row r="28" spans="1:31" s="34" customFormat="1" ht="15">
      <c r="A28" s="96" t="s">
        <v>136</v>
      </c>
      <c r="B28" s="90">
        <v>40955.20579861111</v>
      </c>
      <c r="C28" s="88" t="s">
        <v>312</v>
      </c>
      <c r="D28" s="88" t="s">
        <v>313</v>
      </c>
      <c r="E28" s="88" t="s">
        <v>314</v>
      </c>
      <c r="F28" s="88" t="s">
        <v>315</v>
      </c>
      <c r="G28" s="91" t="s">
        <v>136</v>
      </c>
      <c r="H28" s="92">
        <v>32019854</v>
      </c>
      <c r="I28" s="93" t="b">
        <f t="shared" si="0"/>
        <v>0</v>
      </c>
      <c r="J28" s="93" t="b">
        <f t="shared" si="1"/>
        <v>0</v>
      </c>
      <c r="K28" s="88" t="s">
        <v>95</v>
      </c>
      <c r="L28" s="88" t="s">
        <v>95</v>
      </c>
      <c r="M28" s="88" t="s">
        <v>95</v>
      </c>
      <c r="N28" s="88" t="s">
        <v>95</v>
      </c>
      <c r="O28" s="88" t="s">
        <v>95</v>
      </c>
      <c r="P28" s="88" t="s">
        <v>95</v>
      </c>
      <c r="Q28" s="83" t="s">
        <v>480</v>
      </c>
      <c r="R28" s="86" t="s">
        <v>479</v>
      </c>
      <c r="S28" s="18" t="s">
        <v>45</v>
      </c>
      <c r="T28" s="122" t="s">
        <v>498</v>
      </c>
      <c r="U28" s="31">
        <v>5593144</v>
      </c>
      <c r="V28" s="18" t="s">
        <v>585</v>
      </c>
      <c r="W28" s="18" t="s">
        <v>586</v>
      </c>
      <c r="X28" s="18" t="s">
        <v>587</v>
      </c>
      <c r="Y28" s="18" t="s">
        <v>588</v>
      </c>
      <c r="Z28" s="18" t="s">
        <v>589</v>
      </c>
      <c r="AA28" s="33" t="s">
        <v>590</v>
      </c>
      <c r="AB28" s="125">
        <v>40995</v>
      </c>
      <c r="AC28" s="125">
        <v>40995</v>
      </c>
      <c r="AD28" s="125">
        <v>40995</v>
      </c>
      <c r="AE28" s="16"/>
    </row>
    <row r="29" spans="1:31" s="34" customFormat="1" ht="15">
      <c r="A29" s="96" t="s">
        <v>137</v>
      </c>
      <c r="B29" s="90">
        <v>40955.24167824074</v>
      </c>
      <c r="C29" s="88" t="s">
        <v>316</v>
      </c>
      <c r="D29" s="88" t="s">
        <v>317</v>
      </c>
      <c r="E29" s="88" t="s">
        <v>318</v>
      </c>
      <c r="F29" s="88" t="s">
        <v>319</v>
      </c>
      <c r="G29" s="91" t="s">
        <v>137</v>
      </c>
      <c r="H29" s="92">
        <v>76244126</v>
      </c>
      <c r="I29" s="93" t="b">
        <f t="shared" si="0"/>
        <v>0</v>
      </c>
      <c r="J29" s="93" t="b">
        <f t="shared" si="1"/>
        <v>0</v>
      </c>
      <c r="K29" s="88" t="s">
        <v>95</v>
      </c>
      <c r="L29" s="88" t="s">
        <v>95</v>
      </c>
      <c r="M29" s="88" t="s">
        <v>95</v>
      </c>
      <c r="N29" s="88" t="s">
        <v>95</v>
      </c>
      <c r="O29" s="88" t="s">
        <v>95</v>
      </c>
      <c r="P29" s="88" t="s">
        <v>95</v>
      </c>
      <c r="Q29" s="83" t="s">
        <v>480</v>
      </c>
      <c r="R29" s="86" t="s">
        <v>479</v>
      </c>
      <c r="S29" s="18" t="s">
        <v>45</v>
      </c>
      <c r="T29" s="122" t="s">
        <v>499</v>
      </c>
      <c r="U29" s="31">
        <v>12312171</v>
      </c>
      <c r="V29" s="18" t="s">
        <v>585</v>
      </c>
      <c r="W29" s="18" t="s">
        <v>586</v>
      </c>
      <c r="X29" s="18" t="s">
        <v>587</v>
      </c>
      <c r="Y29" s="18" t="s">
        <v>588</v>
      </c>
      <c r="Z29" s="18" t="s">
        <v>589</v>
      </c>
      <c r="AA29" s="33" t="s">
        <v>590</v>
      </c>
      <c r="AB29" s="125">
        <v>40995</v>
      </c>
      <c r="AC29" s="125">
        <v>40995</v>
      </c>
      <c r="AD29" s="125">
        <v>40995</v>
      </c>
      <c r="AE29" s="16"/>
    </row>
    <row r="30" spans="1:31" s="34" customFormat="1" ht="15">
      <c r="A30" s="96" t="s">
        <v>138</v>
      </c>
      <c r="B30" s="90">
        <v>40955.26866898148</v>
      </c>
      <c r="C30" s="88" t="s">
        <v>320</v>
      </c>
      <c r="D30" s="88" t="s">
        <v>321</v>
      </c>
      <c r="E30" s="88" t="s">
        <v>322</v>
      </c>
      <c r="F30" s="88" t="s">
        <v>323</v>
      </c>
      <c r="G30" s="91" t="s">
        <v>138</v>
      </c>
      <c r="H30" s="92">
        <v>56668444</v>
      </c>
      <c r="I30" s="93" t="b">
        <f t="shared" si="0"/>
        <v>0</v>
      </c>
      <c r="J30" s="93" t="b">
        <f t="shared" si="1"/>
        <v>0</v>
      </c>
      <c r="K30" s="94" t="s">
        <v>108</v>
      </c>
      <c r="L30" s="94" t="s">
        <v>108</v>
      </c>
      <c r="M30" s="94" t="s">
        <v>108</v>
      </c>
      <c r="N30" s="94" t="s">
        <v>108</v>
      </c>
      <c r="O30" s="94" t="s">
        <v>108</v>
      </c>
      <c r="P30" s="94" t="s">
        <v>108</v>
      </c>
      <c r="Q30" s="83" t="s">
        <v>480</v>
      </c>
      <c r="R30" s="86" t="s">
        <v>479</v>
      </c>
      <c r="S30" s="18" t="s">
        <v>45</v>
      </c>
      <c r="T30" s="122" t="s">
        <v>500</v>
      </c>
      <c r="U30" s="31">
        <v>8860706</v>
      </c>
      <c r="V30" s="18" t="s">
        <v>585</v>
      </c>
      <c r="W30" s="18" t="s">
        <v>586</v>
      </c>
      <c r="X30" s="18" t="s">
        <v>587</v>
      </c>
      <c r="Y30" s="18" t="s">
        <v>588</v>
      </c>
      <c r="Z30" s="18" t="s">
        <v>589</v>
      </c>
      <c r="AA30" s="33" t="s">
        <v>590</v>
      </c>
      <c r="AB30" s="125">
        <v>40995</v>
      </c>
      <c r="AC30" s="125">
        <v>40995</v>
      </c>
      <c r="AD30" s="125">
        <v>40995</v>
      </c>
      <c r="AE30" s="16"/>
    </row>
    <row r="31" spans="1:31" s="34" customFormat="1" ht="15">
      <c r="A31" s="96" t="s">
        <v>139</v>
      </c>
      <c r="B31" s="90">
        <v>40955.323530092595</v>
      </c>
      <c r="C31" s="88" t="s">
        <v>324</v>
      </c>
      <c r="D31" s="88" t="s">
        <v>325</v>
      </c>
      <c r="E31" s="88" t="s">
        <v>326</v>
      </c>
      <c r="F31" s="88" t="s">
        <v>327</v>
      </c>
      <c r="G31" s="91" t="s">
        <v>139</v>
      </c>
      <c r="H31" s="92">
        <v>113147200</v>
      </c>
      <c r="I31" s="93" t="b">
        <f t="shared" si="0"/>
        <v>0</v>
      </c>
      <c r="J31" s="93" t="b">
        <f t="shared" si="1"/>
        <v>0</v>
      </c>
      <c r="K31" s="88" t="s">
        <v>113</v>
      </c>
      <c r="L31" s="88" t="s">
        <v>113</v>
      </c>
      <c r="M31" s="88" t="s">
        <v>113</v>
      </c>
      <c r="N31" s="88" t="s">
        <v>113</v>
      </c>
      <c r="O31" s="88" t="s">
        <v>113</v>
      </c>
      <c r="P31" s="94" t="s">
        <v>108</v>
      </c>
      <c r="Q31" s="83" t="s">
        <v>480</v>
      </c>
      <c r="R31" s="86" t="s">
        <v>479</v>
      </c>
      <c r="S31" s="18" t="s">
        <v>45</v>
      </c>
      <c r="T31" s="122" t="s">
        <v>501</v>
      </c>
      <c r="U31" s="31">
        <v>17394604</v>
      </c>
      <c r="V31" s="18" t="s">
        <v>585</v>
      </c>
      <c r="W31" s="18" t="s">
        <v>586</v>
      </c>
      <c r="X31" s="18" t="s">
        <v>587</v>
      </c>
      <c r="Y31" s="18" t="s">
        <v>588</v>
      </c>
      <c r="Z31" s="18" t="s">
        <v>589</v>
      </c>
      <c r="AA31" s="33" t="s">
        <v>590</v>
      </c>
      <c r="AB31" s="125">
        <v>40995</v>
      </c>
      <c r="AC31" s="125">
        <v>40995</v>
      </c>
      <c r="AD31" s="125">
        <v>40995</v>
      </c>
      <c r="AE31" s="16"/>
    </row>
    <row r="32" spans="1:31" s="34" customFormat="1" ht="15">
      <c r="A32" s="96" t="s">
        <v>140</v>
      </c>
      <c r="B32" s="90">
        <v>40955.37449074074</v>
      </c>
      <c r="C32" s="88" t="s">
        <v>328</v>
      </c>
      <c r="D32" s="88" t="s">
        <v>329</v>
      </c>
      <c r="E32" s="88" t="s">
        <v>330</v>
      </c>
      <c r="F32" s="88" t="s">
        <v>331</v>
      </c>
      <c r="G32" s="91" t="s">
        <v>140</v>
      </c>
      <c r="H32" s="92">
        <v>104893514</v>
      </c>
      <c r="I32" s="93" t="b">
        <f t="shared" si="0"/>
        <v>0</v>
      </c>
      <c r="J32" s="93" t="b">
        <f t="shared" si="1"/>
        <v>0</v>
      </c>
      <c r="K32" s="94" t="s">
        <v>110</v>
      </c>
      <c r="L32" s="94" t="s">
        <v>110</v>
      </c>
      <c r="M32" s="94" t="s">
        <v>110</v>
      </c>
      <c r="N32" s="94" t="s">
        <v>110</v>
      </c>
      <c r="O32" s="94" t="s">
        <v>110</v>
      </c>
      <c r="P32" s="94" t="s">
        <v>108</v>
      </c>
      <c r="Q32" s="83" t="s">
        <v>480</v>
      </c>
      <c r="R32" s="86" t="s">
        <v>479</v>
      </c>
      <c r="S32" s="18" t="s">
        <v>45</v>
      </c>
      <c r="T32" s="122" t="s">
        <v>502</v>
      </c>
      <c r="U32" s="31">
        <v>15961538</v>
      </c>
      <c r="V32" s="18" t="s">
        <v>585</v>
      </c>
      <c r="W32" s="18" t="s">
        <v>586</v>
      </c>
      <c r="X32" s="18" t="s">
        <v>587</v>
      </c>
      <c r="Y32" s="18" t="s">
        <v>588</v>
      </c>
      <c r="Z32" s="18" t="s">
        <v>589</v>
      </c>
      <c r="AA32" s="33" t="s">
        <v>590</v>
      </c>
      <c r="AB32" s="125">
        <v>40995</v>
      </c>
      <c r="AC32" s="125">
        <v>40995</v>
      </c>
      <c r="AD32" s="125">
        <v>40995</v>
      </c>
      <c r="AE32" s="16"/>
    </row>
    <row r="33" spans="1:31" s="34" customFormat="1" ht="15">
      <c r="A33" s="96" t="s">
        <v>141</v>
      </c>
      <c r="B33" s="90">
        <v>40955.44142361111</v>
      </c>
      <c r="C33" s="88" t="s">
        <v>332</v>
      </c>
      <c r="D33" s="88" t="s">
        <v>333</v>
      </c>
      <c r="E33" s="88" t="s">
        <v>334</v>
      </c>
      <c r="F33" s="88" t="s">
        <v>335</v>
      </c>
      <c r="G33" s="91" t="s">
        <v>141</v>
      </c>
      <c r="H33" s="92">
        <v>138462649</v>
      </c>
      <c r="I33" s="93" t="b">
        <f t="shared" si="0"/>
        <v>0</v>
      </c>
      <c r="J33" s="93" t="b">
        <f t="shared" si="1"/>
        <v>0</v>
      </c>
      <c r="K33" s="88" t="s">
        <v>112</v>
      </c>
      <c r="L33" s="88" t="s">
        <v>112</v>
      </c>
      <c r="M33" s="88" t="s">
        <v>112</v>
      </c>
      <c r="N33" s="88" t="s">
        <v>112</v>
      </c>
      <c r="O33" s="88" t="s">
        <v>112</v>
      </c>
      <c r="P33" s="94" t="s">
        <v>112</v>
      </c>
      <c r="Q33" s="83" t="s">
        <v>480</v>
      </c>
      <c r="R33" s="86" t="s">
        <v>479</v>
      </c>
      <c r="S33" s="18" t="s">
        <v>45</v>
      </c>
      <c r="T33" s="122" t="s">
        <v>503</v>
      </c>
      <c r="U33" s="31">
        <v>21358392</v>
      </c>
      <c r="V33" s="18" t="s">
        <v>585</v>
      </c>
      <c r="W33" s="18" t="s">
        <v>586</v>
      </c>
      <c r="X33" s="18" t="s">
        <v>587</v>
      </c>
      <c r="Y33" s="18" t="s">
        <v>588</v>
      </c>
      <c r="Z33" s="18" t="s">
        <v>589</v>
      </c>
      <c r="AA33" s="33" t="s">
        <v>590</v>
      </c>
      <c r="AB33" s="125">
        <v>40995</v>
      </c>
      <c r="AC33" s="125">
        <v>40995</v>
      </c>
      <c r="AD33" s="125">
        <v>40995</v>
      </c>
      <c r="AE33" s="16"/>
    </row>
    <row r="34" spans="1:31" s="34" customFormat="1" ht="15">
      <c r="A34" s="96" t="s">
        <v>142</v>
      </c>
      <c r="B34" s="90">
        <v>40955.4487037037</v>
      </c>
      <c r="C34" s="88" t="s">
        <v>336</v>
      </c>
      <c r="D34" s="88" t="s">
        <v>337</v>
      </c>
      <c r="E34" s="88" t="s">
        <v>338</v>
      </c>
      <c r="F34" s="88" t="s">
        <v>339</v>
      </c>
      <c r="G34" s="91" t="s">
        <v>142</v>
      </c>
      <c r="H34" s="92">
        <v>9213146</v>
      </c>
      <c r="I34" s="93" t="b">
        <f t="shared" si="0"/>
        <v>0</v>
      </c>
      <c r="J34" s="93" t="b">
        <f t="shared" si="1"/>
        <v>0</v>
      </c>
      <c r="K34" s="88" t="s">
        <v>112</v>
      </c>
      <c r="L34" s="88" t="s">
        <v>112</v>
      </c>
      <c r="M34" s="88" t="s">
        <v>112</v>
      </c>
      <c r="N34" s="88" t="s">
        <v>112</v>
      </c>
      <c r="O34" s="88" t="s">
        <v>112</v>
      </c>
      <c r="P34" s="94" t="s">
        <v>112</v>
      </c>
      <c r="Q34" s="83" t="s">
        <v>480</v>
      </c>
      <c r="R34" s="86" t="s">
        <v>479</v>
      </c>
      <c r="S34" s="18" t="s">
        <v>45</v>
      </c>
      <c r="T34" s="122" t="s">
        <v>504</v>
      </c>
      <c r="U34" s="31">
        <v>1322328</v>
      </c>
      <c r="V34" s="18" t="s">
        <v>585</v>
      </c>
      <c r="W34" s="18" t="s">
        <v>586</v>
      </c>
      <c r="X34" s="18" t="s">
        <v>587</v>
      </c>
      <c r="Y34" s="18" t="s">
        <v>588</v>
      </c>
      <c r="Z34" s="18" t="s">
        <v>589</v>
      </c>
      <c r="AA34" s="33" t="s">
        <v>590</v>
      </c>
      <c r="AB34" s="125">
        <v>40995</v>
      </c>
      <c r="AC34" s="125">
        <v>40995</v>
      </c>
      <c r="AD34" s="125">
        <v>40995</v>
      </c>
      <c r="AE34" s="16"/>
    </row>
    <row r="35" spans="1:31" s="34" customFormat="1" ht="15">
      <c r="A35" s="97" t="s">
        <v>224</v>
      </c>
      <c r="B35" s="97" t="s">
        <v>222</v>
      </c>
      <c r="C35" s="98" t="s">
        <v>222</v>
      </c>
      <c r="D35" s="98" t="s">
        <v>222</v>
      </c>
      <c r="E35" s="98" t="s">
        <v>222</v>
      </c>
      <c r="F35" s="98" t="s">
        <v>222</v>
      </c>
      <c r="G35" s="97" t="s">
        <v>222</v>
      </c>
      <c r="H35" s="97" t="s">
        <v>222</v>
      </c>
      <c r="I35" s="99" t="b">
        <f>ISNA(MATCH(#REF!,$G$9:$G$983,0))</f>
        <v>0</v>
      </c>
      <c r="J35" s="99" t="b">
        <f aca="true" t="shared" si="2" ref="J35:J66">ISNA(MATCH(G36,$A$9:$A$983,0))</f>
        <v>1</v>
      </c>
      <c r="K35" s="100" t="s">
        <v>222</v>
      </c>
      <c r="L35" s="100" t="s">
        <v>222</v>
      </c>
      <c r="M35" s="100" t="s">
        <v>222</v>
      </c>
      <c r="N35" s="100" t="s">
        <v>222</v>
      </c>
      <c r="O35" s="100" t="s">
        <v>222</v>
      </c>
      <c r="P35" s="100" t="s">
        <v>222</v>
      </c>
      <c r="Q35" s="100" t="s">
        <v>222</v>
      </c>
      <c r="R35" s="97" t="s">
        <v>222</v>
      </c>
      <c r="S35" s="76" t="s">
        <v>222</v>
      </c>
      <c r="T35" s="97" t="s">
        <v>222</v>
      </c>
      <c r="U35" s="124" t="s">
        <v>222</v>
      </c>
      <c r="V35" s="75" t="s">
        <v>222</v>
      </c>
      <c r="W35" s="75" t="s">
        <v>222</v>
      </c>
      <c r="X35" s="75" t="s">
        <v>222</v>
      </c>
      <c r="Y35" s="75" t="s">
        <v>222</v>
      </c>
      <c r="Z35" s="75" t="s">
        <v>222</v>
      </c>
      <c r="AA35" s="75" t="s">
        <v>222</v>
      </c>
      <c r="AB35" s="127" t="s">
        <v>222</v>
      </c>
      <c r="AC35" s="127" t="s">
        <v>222</v>
      </c>
      <c r="AD35" s="127" t="s">
        <v>222</v>
      </c>
      <c r="AE35" s="82" t="s">
        <v>222</v>
      </c>
    </row>
    <row r="36" spans="1:31" s="34" customFormat="1" ht="15">
      <c r="A36" s="101" t="s">
        <v>780</v>
      </c>
      <c r="B36" s="102" t="s">
        <v>247</v>
      </c>
      <c r="C36" s="101" t="s">
        <v>247</v>
      </c>
      <c r="D36" s="101" t="s">
        <v>247</v>
      </c>
      <c r="E36" s="101" t="s">
        <v>247</v>
      </c>
      <c r="F36" s="101" t="s">
        <v>247</v>
      </c>
      <c r="G36" s="101" t="s">
        <v>247</v>
      </c>
      <c r="H36" s="103" t="s">
        <v>247</v>
      </c>
      <c r="I36" s="104" t="b">
        <f aca="true" t="shared" si="3" ref="I36:I69">ISNA(MATCH(A36,$G$9:$G$983,0))</f>
        <v>1</v>
      </c>
      <c r="J36" s="104" t="b">
        <f t="shared" si="2"/>
        <v>0</v>
      </c>
      <c r="K36" s="105" t="s">
        <v>247</v>
      </c>
      <c r="L36" s="105" t="s">
        <v>247</v>
      </c>
      <c r="M36" s="105" t="s">
        <v>247</v>
      </c>
      <c r="N36" s="105" t="s">
        <v>247</v>
      </c>
      <c r="O36" s="105" t="s">
        <v>247</v>
      </c>
      <c r="P36" s="105" t="s">
        <v>247</v>
      </c>
      <c r="Q36" s="105" t="s">
        <v>247</v>
      </c>
      <c r="R36" s="106" t="s">
        <v>247</v>
      </c>
      <c r="S36" s="74" t="s">
        <v>247</v>
      </c>
      <c r="T36" s="106" t="s">
        <v>247</v>
      </c>
      <c r="U36" s="123" t="s">
        <v>247</v>
      </c>
      <c r="V36" s="70" t="s">
        <v>247</v>
      </c>
      <c r="W36" s="70" t="s">
        <v>247</v>
      </c>
      <c r="X36" s="70" t="s">
        <v>247</v>
      </c>
      <c r="Y36" s="70" t="s">
        <v>247</v>
      </c>
      <c r="Z36" s="70" t="s">
        <v>247</v>
      </c>
      <c r="AA36" s="70" t="s">
        <v>247</v>
      </c>
      <c r="AB36" s="126" t="s">
        <v>247</v>
      </c>
      <c r="AC36" s="126" t="s">
        <v>247</v>
      </c>
      <c r="AD36" s="126" t="s">
        <v>247</v>
      </c>
      <c r="AE36" s="85" t="s">
        <v>232</v>
      </c>
    </row>
    <row r="37" spans="1:31" s="34" customFormat="1" ht="15">
      <c r="A37" s="96" t="s">
        <v>143</v>
      </c>
      <c r="B37" s="90">
        <v>40955.53638888889</v>
      </c>
      <c r="C37" s="88" t="s">
        <v>340</v>
      </c>
      <c r="D37" s="88" t="s">
        <v>341</v>
      </c>
      <c r="E37" s="88" t="s">
        <v>342</v>
      </c>
      <c r="F37" s="88" t="s">
        <v>343</v>
      </c>
      <c r="G37" s="91" t="s">
        <v>143</v>
      </c>
      <c r="H37" s="92">
        <v>170959036</v>
      </c>
      <c r="I37" s="93" t="b">
        <f t="shared" si="3"/>
        <v>0</v>
      </c>
      <c r="J37" s="93" t="b">
        <f t="shared" si="2"/>
        <v>0</v>
      </c>
      <c r="K37" s="88" t="s">
        <v>112</v>
      </c>
      <c r="L37" s="88" t="s">
        <v>112</v>
      </c>
      <c r="M37" s="88" t="s">
        <v>112</v>
      </c>
      <c r="N37" s="88" t="s">
        <v>112</v>
      </c>
      <c r="O37" s="88" t="s">
        <v>112</v>
      </c>
      <c r="P37" s="94" t="s">
        <v>112</v>
      </c>
      <c r="Q37" s="83" t="s">
        <v>480</v>
      </c>
      <c r="R37" s="86" t="s">
        <v>479</v>
      </c>
      <c r="S37" s="18" t="s">
        <v>45</v>
      </c>
      <c r="T37" s="122" t="s">
        <v>505</v>
      </c>
      <c r="U37" s="117">
        <v>26021186</v>
      </c>
      <c r="V37" s="18" t="s">
        <v>585</v>
      </c>
      <c r="W37" s="18" t="s">
        <v>586</v>
      </c>
      <c r="X37" s="18" t="s">
        <v>587</v>
      </c>
      <c r="Y37" s="18" t="s">
        <v>588</v>
      </c>
      <c r="Z37" s="18" t="s">
        <v>589</v>
      </c>
      <c r="AA37" s="18" t="s">
        <v>591</v>
      </c>
      <c r="AB37" s="125">
        <v>40995</v>
      </c>
      <c r="AC37" s="125">
        <v>40995</v>
      </c>
      <c r="AD37" s="125">
        <v>40995</v>
      </c>
      <c r="AE37" s="16"/>
    </row>
    <row r="38" spans="1:31" s="34" customFormat="1" ht="15">
      <c r="A38" s="96" t="s">
        <v>144</v>
      </c>
      <c r="B38" s="90">
        <v>40955.61966435185</v>
      </c>
      <c r="C38" s="88" t="s">
        <v>344</v>
      </c>
      <c r="D38" s="88" t="s">
        <v>345</v>
      </c>
      <c r="E38" s="88" t="s">
        <v>346</v>
      </c>
      <c r="F38" s="88" t="s">
        <v>347</v>
      </c>
      <c r="G38" s="91" t="s">
        <v>144</v>
      </c>
      <c r="H38" s="92">
        <v>172754442</v>
      </c>
      <c r="I38" s="93" t="b">
        <f t="shared" si="3"/>
        <v>0</v>
      </c>
      <c r="J38" s="93" t="b">
        <f t="shared" si="2"/>
        <v>0</v>
      </c>
      <c r="K38" s="88" t="s">
        <v>112</v>
      </c>
      <c r="L38" s="88" t="s">
        <v>112</v>
      </c>
      <c r="M38" s="88" t="s">
        <v>112</v>
      </c>
      <c r="N38" s="88" t="s">
        <v>112</v>
      </c>
      <c r="O38" s="88" t="s">
        <v>112</v>
      </c>
      <c r="P38" s="94" t="s">
        <v>112</v>
      </c>
      <c r="Q38" s="83" t="s">
        <v>480</v>
      </c>
      <c r="R38" s="86" t="s">
        <v>479</v>
      </c>
      <c r="S38" s="18" t="s">
        <v>45</v>
      </c>
      <c r="T38" s="122" t="s">
        <v>506</v>
      </c>
      <c r="U38" s="117">
        <v>26840892</v>
      </c>
      <c r="V38" s="18" t="s">
        <v>585</v>
      </c>
      <c r="W38" s="18" t="s">
        <v>586</v>
      </c>
      <c r="X38" s="18" t="s">
        <v>587</v>
      </c>
      <c r="Y38" s="18" t="s">
        <v>588</v>
      </c>
      <c r="Z38" s="18" t="s">
        <v>589</v>
      </c>
      <c r="AA38" s="18" t="s">
        <v>591</v>
      </c>
      <c r="AB38" s="125">
        <v>40995</v>
      </c>
      <c r="AC38" s="125">
        <v>40995</v>
      </c>
      <c r="AD38" s="125">
        <v>40995</v>
      </c>
      <c r="AE38" s="16"/>
    </row>
    <row r="39" spans="1:31" s="34" customFormat="1" ht="15">
      <c r="A39" s="96" t="s">
        <v>145</v>
      </c>
      <c r="B39" s="90">
        <v>40955.64628472222</v>
      </c>
      <c r="C39" s="88" t="s">
        <v>348</v>
      </c>
      <c r="D39" s="88" t="s">
        <v>349</v>
      </c>
      <c r="E39" s="88" t="s">
        <v>350</v>
      </c>
      <c r="F39" s="88" t="s">
        <v>351</v>
      </c>
      <c r="G39" s="91" t="s">
        <v>145</v>
      </c>
      <c r="H39" s="92">
        <v>56994732</v>
      </c>
      <c r="I39" s="93" t="b">
        <f t="shared" si="3"/>
        <v>0</v>
      </c>
      <c r="J39" s="93" t="b">
        <f t="shared" si="2"/>
        <v>0</v>
      </c>
      <c r="K39" s="88" t="s">
        <v>112</v>
      </c>
      <c r="L39" s="88" t="s">
        <v>112</v>
      </c>
      <c r="M39" s="94" t="s">
        <v>112</v>
      </c>
      <c r="N39" s="88" t="s">
        <v>112</v>
      </c>
      <c r="O39" s="88" t="s">
        <v>112</v>
      </c>
      <c r="P39" s="94" t="s">
        <v>112</v>
      </c>
      <c r="Q39" s="83" t="s">
        <v>480</v>
      </c>
      <c r="R39" s="86" t="s">
        <v>479</v>
      </c>
      <c r="S39" s="18" t="s">
        <v>45</v>
      </c>
      <c r="T39" s="122" t="s">
        <v>507</v>
      </c>
      <c r="U39" s="117">
        <v>9536252</v>
      </c>
      <c r="V39" s="18" t="s">
        <v>585</v>
      </c>
      <c r="W39" s="18" t="s">
        <v>586</v>
      </c>
      <c r="X39" s="18" t="s">
        <v>587</v>
      </c>
      <c r="Y39" s="18" t="s">
        <v>588</v>
      </c>
      <c r="Z39" s="18" t="s">
        <v>589</v>
      </c>
      <c r="AA39" s="18" t="s">
        <v>591</v>
      </c>
      <c r="AB39" s="125">
        <v>40995</v>
      </c>
      <c r="AC39" s="125">
        <v>40995</v>
      </c>
      <c r="AD39" s="125">
        <v>40995</v>
      </c>
      <c r="AE39" s="16"/>
    </row>
    <row r="40" spans="1:31" s="34" customFormat="1" ht="15">
      <c r="A40" s="96" t="s">
        <v>146</v>
      </c>
      <c r="B40" s="90">
        <v>40955.65074074074</v>
      </c>
      <c r="C40" s="88" t="s">
        <v>352</v>
      </c>
      <c r="D40" s="88" t="s">
        <v>353</v>
      </c>
      <c r="E40" s="88" t="s">
        <v>354</v>
      </c>
      <c r="F40" s="88" t="s">
        <v>355</v>
      </c>
      <c r="G40" s="91" t="s">
        <v>146</v>
      </c>
      <c r="H40" s="92">
        <v>9499922</v>
      </c>
      <c r="I40" s="93" t="b">
        <f t="shared" si="3"/>
        <v>0</v>
      </c>
      <c r="J40" s="93" t="b">
        <f t="shared" si="2"/>
        <v>0</v>
      </c>
      <c r="K40" s="88" t="s">
        <v>75</v>
      </c>
      <c r="L40" s="88" t="s">
        <v>75</v>
      </c>
      <c r="M40" s="88" t="s">
        <v>75</v>
      </c>
      <c r="N40" s="88" t="s">
        <v>75</v>
      </c>
      <c r="O40" s="88" t="s">
        <v>75</v>
      </c>
      <c r="P40" s="94" t="s">
        <v>112</v>
      </c>
      <c r="Q40" s="83" t="s">
        <v>480</v>
      </c>
      <c r="R40" s="86" t="s">
        <v>479</v>
      </c>
      <c r="S40" s="18" t="s">
        <v>45</v>
      </c>
      <c r="T40" s="122" t="s">
        <v>508</v>
      </c>
      <c r="U40" s="117">
        <v>1498516</v>
      </c>
      <c r="V40" s="18" t="s">
        <v>585</v>
      </c>
      <c r="W40" s="18" t="s">
        <v>586</v>
      </c>
      <c r="X40" s="18" t="s">
        <v>587</v>
      </c>
      <c r="Y40" s="18" t="s">
        <v>588</v>
      </c>
      <c r="Z40" s="18" t="s">
        <v>589</v>
      </c>
      <c r="AA40" s="18" t="s">
        <v>591</v>
      </c>
      <c r="AB40" s="125">
        <v>40995</v>
      </c>
      <c r="AC40" s="125">
        <v>40995</v>
      </c>
      <c r="AD40" s="125">
        <v>40995</v>
      </c>
      <c r="AE40" s="16"/>
    </row>
    <row r="41" spans="1:31" s="34" customFormat="1" ht="15">
      <c r="A41" s="96" t="s">
        <v>147</v>
      </c>
      <c r="B41" s="90">
        <v>40955.73407407408</v>
      </c>
      <c r="C41" s="88" t="s">
        <v>356</v>
      </c>
      <c r="D41" s="88" t="s">
        <v>357</v>
      </c>
      <c r="E41" s="88" t="s">
        <v>358</v>
      </c>
      <c r="F41" s="88" t="s">
        <v>359</v>
      </c>
      <c r="G41" s="91" t="s">
        <v>147</v>
      </c>
      <c r="H41" s="92">
        <v>181882614</v>
      </c>
      <c r="I41" s="93" t="b">
        <f t="shared" si="3"/>
        <v>0</v>
      </c>
      <c r="J41" s="93" t="b">
        <f t="shared" si="2"/>
        <v>0</v>
      </c>
      <c r="K41" s="88" t="s">
        <v>75</v>
      </c>
      <c r="L41" s="88" t="s">
        <v>75</v>
      </c>
      <c r="M41" s="88" t="s">
        <v>75</v>
      </c>
      <c r="N41" s="88" t="s">
        <v>75</v>
      </c>
      <c r="O41" s="88" t="s">
        <v>75</v>
      </c>
      <c r="P41" s="94" t="s">
        <v>112</v>
      </c>
      <c r="Q41" s="83" t="s">
        <v>480</v>
      </c>
      <c r="R41" s="86" t="s">
        <v>479</v>
      </c>
      <c r="S41" s="18" t="s">
        <v>45</v>
      </c>
      <c r="T41" s="122" t="s">
        <v>509</v>
      </c>
      <c r="U41" s="117">
        <v>31396311</v>
      </c>
      <c r="V41" s="18" t="s">
        <v>585</v>
      </c>
      <c r="W41" s="18" t="s">
        <v>586</v>
      </c>
      <c r="X41" s="18" t="s">
        <v>587</v>
      </c>
      <c r="Y41" s="18" t="s">
        <v>588</v>
      </c>
      <c r="Z41" s="18" t="s">
        <v>589</v>
      </c>
      <c r="AA41" s="18" t="s">
        <v>591</v>
      </c>
      <c r="AB41" s="125">
        <v>40995</v>
      </c>
      <c r="AC41" s="125">
        <v>40995</v>
      </c>
      <c r="AD41" s="125">
        <v>40995</v>
      </c>
      <c r="AE41" s="16"/>
    </row>
    <row r="42" spans="1:31" s="34" customFormat="1" ht="38.25">
      <c r="A42" s="96" t="s">
        <v>148</v>
      </c>
      <c r="B42" s="90">
        <v>40955.81738425926</v>
      </c>
      <c r="C42" s="88" t="s">
        <v>360</v>
      </c>
      <c r="D42" s="88" t="s">
        <v>361</v>
      </c>
      <c r="E42" s="88" t="s">
        <v>362</v>
      </c>
      <c r="F42" s="88" t="s">
        <v>363</v>
      </c>
      <c r="G42" s="91" t="s">
        <v>148</v>
      </c>
      <c r="H42" s="92">
        <v>288973440</v>
      </c>
      <c r="I42" s="93" t="b">
        <f t="shared" si="3"/>
        <v>0</v>
      </c>
      <c r="J42" s="93" t="b">
        <f t="shared" si="2"/>
        <v>0</v>
      </c>
      <c r="K42" s="88" t="s">
        <v>112</v>
      </c>
      <c r="L42" s="88" t="s">
        <v>112</v>
      </c>
      <c r="M42" s="88" t="s">
        <v>112</v>
      </c>
      <c r="N42" s="94" t="s">
        <v>112</v>
      </c>
      <c r="O42" s="94" t="s">
        <v>112</v>
      </c>
      <c r="P42" s="94" t="s">
        <v>112</v>
      </c>
      <c r="Q42" s="83" t="s">
        <v>480</v>
      </c>
      <c r="R42" s="86" t="s">
        <v>479</v>
      </c>
      <c r="S42" s="18" t="s">
        <v>45</v>
      </c>
      <c r="T42" s="122" t="s">
        <v>510</v>
      </c>
      <c r="U42" s="117">
        <v>52137176</v>
      </c>
      <c r="V42" s="18" t="s">
        <v>585</v>
      </c>
      <c r="W42" s="18" t="s">
        <v>586</v>
      </c>
      <c r="X42" s="18" t="s">
        <v>587</v>
      </c>
      <c r="Y42" s="18" t="s">
        <v>588</v>
      </c>
      <c r="Z42" s="18" t="s">
        <v>589</v>
      </c>
      <c r="AA42" s="18" t="s">
        <v>591</v>
      </c>
      <c r="AB42" s="125">
        <v>40995</v>
      </c>
      <c r="AC42" s="125">
        <v>40995</v>
      </c>
      <c r="AD42" s="125">
        <v>40995</v>
      </c>
      <c r="AE42" s="16" t="s">
        <v>474</v>
      </c>
    </row>
    <row r="43" spans="1:31" s="34" customFormat="1" ht="15">
      <c r="A43" s="96" t="s">
        <v>149</v>
      </c>
      <c r="B43" s="90">
        <v>40955.900729166664</v>
      </c>
      <c r="C43" s="88" t="s">
        <v>364</v>
      </c>
      <c r="D43" s="88" t="s">
        <v>365</v>
      </c>
      <c r="E43" s="88" t="s">
        <v>366</v>
      </c>
      <c r="F43" s="88" t="s">
        <v>367</v>
      </c>
      <c r="G43" s="91" t="s">
        <v>149</v>
      </c>
      <c r="H43" s="92">
        <v>342865858</v>
      </c>
      <c r="I43" s="93" t="b">
        <f t="shared" si="3"/>
        <v>0</v>
      </c>
      <c r="J43" s="93" t="b">
        <f t="shared" si="2"/>
        <v>0</v>
      </c>
      <c r="K43" s="88" t="s">
        <v>75</v>
      </c>
      <c r="L43" s="88" t="s">
        <v>75</v>
      </c>
      <c r="M43" s="88" t="s">
        <v>75</v>
      </c>
      <c r="N43" s="88" t="s">
        <v>75</v>
      </c>
      <c r="O43" s="88" t="s">
        <v>75</v>
      </c>
      <c r="P43" s="88" t="s">
        <v>75</v>
      </c>
      <c r="Q43" s="83" t="s">
        <v>480</v>
      </c>
      <c r="R43" s="86" t="s">
        <v>479</v>
      </c>
      <c r="S43" s="18" t="s">
        <v>45</v>
      </c>
      <c r="T43" s="122" t="s">
        <v>511</v>
      </c>
      <c r="U43" s="117">
        <v>82421427</v>
      </c>
      <c r="V43" s="18" t="s">
        <v>585</v>
      </c>
      <c r="W43" s="18" t="s">
        <v>586</v>
      </c>
      <c r="X43" s="18" t="s">
        <v>587</v>
      </c>
      <c r="Y43" s="18" t="s">
        <v>588</v>
      </c>
      <c r="Z43" s="18" t="s">
        <v>589</v>
      </c>
      <c r="AA43" s="34" t="s">
        <v>592</v>
      </c>
      <c r="AB43" s="125">
        <v>40995</v>
      </c>
      <c r="AC43" s="125">
        <v>40995</v>
      </c>
      <c r="AD43" s="125">
        <v>40995</v>
      </c>
      <c r="AE43" s="16" t="s">
        <v>475</v>
      </c>
    </row>
    <row r="44" spans="1:31" s="34" customFormat="1" ht="15">
      <c r="A44" s="96" t="s">
        <v>150</v>
      </c>
      <c r="B44" s="90">
        <v>40955.98405092592</v>
      </c>
      <c r="C44" s="94" t="s">
        <v>368</v>
      </c>
      <c r="D44" s="94" t="s">
        <v>369</v>
      </c>
      <c r="E44" s="94" t="s">
        <v>370</v>
      </c>
      <c r="F44" s="94" t="s">
        <v>371</v>
      </c>
      <c r="G44" s="91" t="s">
        <v>150</v>
      </c>
      <c r="H44" s="92">
        <v>330079574</v>
      </c>
      <c r="I44" s="93" t="b">
        <f t="shared" si="3"/>
        <v>0</v>
      </c>
      <c r="J44" s="93" t="b">
        <f t="shared" si="2"/>
        <v>0</v>
      </c>
      <c r="K44" s="96" t="s">
        <v>95</v>
      </c>
      <c r="L44" s="96" t="s">
        <v>95</v>
      </c>
      <c r="M44" s="96" t="s">
        <v>95</v>
      </c>
      <c r="N44" s="96" t="s">
        <v>95</v>
      </c>
      <c r="O44" s="96" t="s">
        <v>95</v>
      </c>
      <c r="P44" s="89" t="s">
        <v>95</v>
      </c>
      <c r="Q44" s="83" t="s">
        <v>480</v>
      </c>
      <c r="R44" s="86" t="s">
        <v>479</v>
      </c>
      <c r="S44" s="18" t="s">
        <v>45</v>
      </c>
      <c r="T44" s="122" t="s">
        <v>512</v>
      </c>
      <c r="U44" s="117">
        <v>74615244</v>
      </c>
      <c r="V44" s="18" t="s">
        <v>585</v>
      </c>
      <c r="W44" s="18" t="s">
        <v>586</v>
      </c>
      <c r="X44" s="18" t="s">
        <v>587</v>
      </c>
      <c r="Y44" s="18" t="s">
        <v>588</v>
      </c>
      <c r="Z44" s="18" t="s">
        <v>589</v>
      </c>
      <c r="AA44" s="34" t="s">
        <v>592</v>
      </c>
      <c r="AB44" s="125">
        <v>40995</v>
      </c>
      <c r="AC44" s="125">
        <v>40995</v>
      </c>
      <c r="AD44" s="125">
        <v>40995</v>
      </c>
      <c r="AE44" s="16" t="s">
        <v>476</v>
      </c>
    </row>
    <row r="45" spans="1:31" s="34" customFormat="1" ht="15">
      <c r="A45" s="96" t="s">
        <v>151</v>
      </c>
      <c r="B45" s="90">
        <v>40956.067407407405</v>
      </c>
      <c r="C45" s="94" t="s">
        <v>372</v>
      </c>
      <c r="D45" s="94" t="s">
        <v>373</v>
      </c>
      <c r="E45" s="94" t="s">
        <v>374</v>
      </c>
      <c r="F45" s="94" t="s">
        <v>375</v>
      </c>
      <c r="G45" s="91" t="s">
        <v>151</v>
      </c>
      <c r="H45" s="92">
        <v>316981584</v>
      </c>
      <c r="I45" s="93" t="b">
        <f t="shared" si="3"/>
        <v>0</v>
      </c>
      <c r="J45" s="93" t="b">
        <f t="shared" si="2"/>
        <v>0</v>
      </c>
      <c r="K45" s="96" t="s">
        <v>95</v>
      </c>
      <c r="L45" s="96" t="s">
        <v>95</v>
      </c>
      <c r="M45" s="96" t="s">
        <v>95</v>
      </c>
      <c r="N45" s="96" t="s">
        <v>95</v>
      </c>
      <c r="O45" s="96" t="s">
        <v>95</v>
      </c>
      <c r="P45" s="88" t="s">
        <v>95</v>
      </c>
      <c r="Q45" s="83" t="s">
        <v>480</v>
      </c>
      <c r="R45" s="86" t="s">
        <v>479</v>
      </c>
      <c r="S45" s="18" t="s">
        <v>45</v>
      </c>
      <c r="T45" s="122" t="s">
        <v>513</v>
      </c>
      <c r="U45" s="117">
        <v>63286245</v>
      </c>
      <c r="V45" s="18" t="s">
        <v>585</v>
      </c>
      <c r="W45" s="18" t="s">
        <v>586</v>
      </c>
      <c r="X45" s="18" t="s">
        <v>587</v>
      </c>
      <c r="Y45" s="18" t="s">
        <v>588</v>
      </c>
      <c r="Z45" s="18" t="s">
        <v>589</v>
      </c>
      <c r="AA45" s="34" t="s">
        <v>592</v>
      </c>
      <c r="AB45" s="125">
        <v>40995</v>
      </c>
      <c r="AC45" s="125">
        <v>40995</v>
      </c>
      <c r="AD45" s="125">
        <v>40995</v>
      </c>
      <c r="AE45" s="16"/>
    </row>
    <row r="46" spans="1:31" s="34" customFormat="1" ht="15">
      <c r="A46" s="96" t="s">
        <v>152</v>
      </c>
      <c r="B46" s="90">
        <v>40956.15074074074</v>
      </c>
      <c r="C46" s="94" t="s">
        <v>376</v>
      </c>
      <c r="D46" s="94" t="s">
        <v>377</v>
      </c>
      <c r="E46" s="94" t="s">
        <v>378</v>
      </c>
      <c r="F46" s="94" t="s">
        <v>379</v>
      </c>
      <c r="G46" s="91" t="s">
        <v>152</v>
      </c>
      <c r="H46" s="92">
        <v>293927338</v>
      </c>
      <c r="I46" s="93" t="b">
        <f t="shared" si="3"/>
        <v>0</v>
      </c>
      <c r="J46" s="93" t="b">
        <f t="shared" si="2"/>
        <v>0</v>
      </c>
      <c r="K46" s="96" t="s">
        <v>95</v>
      </c>
      <c r="L46" s="96" t="s">
        <v>95</v>
      </c>
      <c r="M46" s="96" t="s">
        <v>95</v>
      </c>
      <c r="N46" s="96" t="s">
        <v>95</v>
      </c>
      <c r="O46" s="96" t="s">
        <v>95</v>
      </c>
      <c r="P46" s="88" t="s">
        <v>95</v>
      </c>
      <c r="Q46" s="83" t="s">
        <v>480</v>
      </c>
      <c r="R46" s="86" t="s">
        <v>479</v>
      </c>
      <c r="S46" s="18" t="s">
        <v>45</v>
      </c>
      <c r="T46" s="122" t="s">
        <v>514</v>
      </c>
      <c r="U46" s="117">
        <v>53813872</v>
      </c>
      <c r="V46" s="18" t="s">
        <v>585</v>
      </c>
      <c r="W46" s="18" t="s">
        <v>586</v>
      </c>
      <c r="X46" s="18" t="s">
        <v>587</v>
      </c>
      <c r="Y46" s="18" t="s">
        <v>588</v>
      </c>
      <c r="Z46" s="18" t="s">
        <v>589</v>
      </c>
      <c r="AA46" s="34" t="s">
        <v>592</v>
      </c>
      <c r="AB46" s="125">
        <v>40995</v>
      </c>
      <c r="AC46" s="125">
        <v>40995</v>
      </c>
      <c r="AD46" s="125">
        <v>40995</v>
      </c>
      <c r="AE46" s="16"/>
    </row>
    <row r="47" spans="1:31" s="34" customFormat="1" ht="15">
      <c r="A47" s="96" t="s">
        <v>153</v>
      </c>
      <c r="B47" s="90">
        <v>40956.2340625</v>
      </c>
      <c r="C47" s="88" t="s">
        <v>380</v>
      </c>
      <c r="D47" s="88" t="s">
        <v>381</v>
      </c>
      <c r="E47" s="88" t="s">
        <v>382</v>
      </c>
      <c r="F47" s="88" t="s">
        <v>383</v>
      </c>
      <c r="G47" s="91" t="s">
        <v>153</v>
      </c>
      <c r="H47" s="92">
        <v>296611326</v>
      </c>
      <c r="I47" s="93" t="b">
        <f t="shared" si="3"/>
        <v>0</v>
      </c>
      <c r="J47" s="93" t="b">
        <f t="shared" si="2"/>
        <v>0</v>
      </c>
      <c r="K47" s="96" t="s">
        <v>95</v>
      </c>
      <c r="L47" s="96" t="s">
        <v>95</v>
      </c>
      <c r="M47" s="96" t="s">
        <v>95</v>
      </c>
      <c r="N47" s="96" t="s">
        <v>95</v>
      </c>
      <c r="O47" s="96" t="s">
        <v>95</v>
      </c>
      <c r="P47" s="88" t="s">
        <v>95</v>
      </c>
      <c r="Q47" s="83" t="s">
        <v>480</v>
      </c>
      <c r="R47" s="86" t="s">
        <v>479</v>
      </c>
      <c r="S47" s="18" t="s">
        <v>45</v>
      </c>
      <c r="T47" s="122" t="s">
        <v>515</v>
      </c>
      <c r="U47" s="117">
        <v>54300213</v>
      </c>
      <c r="V47" s="18" t="s">
        <v>585</v>
      </c>
      <c r="W47" s="18" t="s">
        <v>586</v>
      </c>
      <c r="X47" s="18" t="s">
        <v>587</v>
      </c>
      <c r="Y47" s="18" t="s">
        <v>588</v>
      </c>
      <c r="Z47" s="18" t="s">
        <v>589</v>
      </c>
      <c r="AA47" s="34" t="s">
        <v>592</v>
      </c>
      <c r="AB47" s="125">
        <v>40995</v>
      </c>
      <c r="AC47" s="125">
        <v>40995</v>
      </c>
      <c r="AD47" s="125">
        <v>40995</v>
      </c>
      <c r="AE47" s="16" t="s">
        <v>233</v>
      </c>
    </row>
    <row r="48" spans="1:31" s="34" customFormat="1" ht="15">
      <c r="A48" s="96" t="s">
        <v>154</v>
      </c>
      <c r="B48" s="90">
        <v>40956.31741898148</v>
      </c>
      <c r="C48" s="94" t="s">
        <v>384</v>
      </c>
      <c r="D48" s="94" t="s">
        <v>385</v>
      </c>
      <c r="E48" s="94" t="s">
        <v>386</v>
      </c>
      <c r="F48" s="94" t="s">
        <v>387</v>
      </c>
      <c r="G48" s="91" t="s">
        <v>154</v>
      </c>
      <c r="H48" s="92">
        <v>273429000</v>
      </c>
      <c r="I48" s="93" t="b">
        <f t="shared" si="3"/>
        <v>0</v>
      </c>
      <c r="J48" s="93" t="b">
        <f t="shared" si="2"/>
        <v>0</v>
      </c>
      <c r="K48" s="96" t="s">
        <v>113</v>
      </c>
      <c r="L48" s="96" t="s">
        <v>113</v>
      </c>
      <c r="M48" s="96" t="s">
        <v>113</v>
      </c>
      <c r="N48" s="96" t="s">
        <v>113</v>
      </c>
      <c r="O48" s="96" t="s">
        <v>113</v>
      </c>
      <c r="P48" s="88" t="s">
        <v>113</v>
      </c>
      <c r="Q48" s="83" t="s">
        <v>480</v>
      </c>
      <c r="R48" s="86" t="s">
        <v>479</v>
      </c>
      <c r="S48" s="18" t="s">
        <v>45</v>
      </c>
      <c r="T48" s="122" t="s">
        <v>516</v>
      </c>
      <c r="U48" s="117">
        <v>44541628</v>
      </c>
      <c r="V48" s="18" t="s">
        <v>585</v>
      </c>
      <c r="W48" s="18" t="s">
        <v>586</v>
      </c>
      <c r="X48" s="18" t="s">
        <v>587</v>
      </c>
      <c r="Y48" s="18" t="s">
        <v>588</v>
      </c>
      <c r="Z48" s="18" t="s">
        <v>589</v>
      </c>
      <c r="AA48" s="34" t="s">
        <v>592</v>
      </c>
      <c r="AB48" s="125">
        <v>40995</v>
      </c>
      <c r="AC48" s="125">
        <v>40995</v>
      </c>
      <c r="AD48" s="125">
        <v>40995</v>
      </c>
      <c r="AE48" s="16"/>
    </row>
    <row r="49" spans="1:31" s="34" customFormat="1" ht="15">
      <c r="A49" s="96" t="s">
        <v>155</v>
      </c>
      <c r="B49" s="90">
        <v>40956.400717592594</v>
      </c>
      <c r="C49" s="88" t="s">
        <v>388</v>
      </c>
      <c r="D49" s="88" t="s">
        <v>389</v>
      </c>
      <c r="E49" s="88" t="s">
        <v>390</v>
      </c>
      <c r="F49" s="88" t="s">
        <v>391</v>
      </c>
      <c r="G49" s="91" t="s">
        <v>155</v>
      </c>
      <c r="H49" s="92">
        <v>228290138</v>
      </c>
      <c r="I49" s="93" t="b">
        <f t="shared" si="3"/>
        <v>0</v>
      </c>
      <c r="J49" s="93" t="b">
        <f t="shared" si="2"/>
        <v>0</v>
      </c>
      <c r="K49" s="96" t="s">
        <v>110</v>
      </c>
      <c r="L49" s="96" t="s">
        <v>110</v>
      </c>
      <c r="M49" s="96" t="s">
        <v>110</v>
      </c>
      <c r="N49" s="96" t="s">
        <v>110</v>
      </c>
      <c r="O49" s="96" t="s">
        <v>110</v>
      </c>
      <c r="P49" s="88" t="s">
        <v>110</v>
      </c>
      <c r="Q49" s="83" t="s">
        <v>480</v>
      </c>
      <c r="R49" s="86" t="s">
        <v>479</v>
      </c>
      <c r="S49" s="18" t="s">
        <v>45</v>
      </c>
      <c r="T49" s="122" t="s">
        <v>517</v>
      </c>
      <c r="U49" s="117">
        <v>40005346</v>
      </c>
      <c r="V49" s="18" t="s">
        <v>585</v>
      </c>
      <c r="W49" s="18" t="s">
        <v>586</v>
      </c>
      <c r="X49" s="18" t="s">
        <v>587</v>
      </c>
      <c r="Y49" s="18" t="s">
        <v>588</v>
      </c>
      <c r="Z49" s="18" t="s">
        <v>589</v>
      </c>
      <c r="AA49" s="34" t="s">
        <v>592</v>
      </c>
      <c r="AB49" s="125">
        <v>40995</v>
      </c>
      <c r="AC49" s="125">
        <v>40995</v>
      </c>
      <c r="AD49" s="125">
        <v>40995</v>
      </c>
      <c r="AE49" s="16"/>
    </row>
    <row r="50" spans="1:31" s="34" customFormat="1" ht="15">
      <c r="A50" s="96" t="s">
        <v>156</v>
      </c>
      <c r="B50" s="90">
        <v>40956.48403935185</v>
      </c>
      <c r="C50" s="118" t="s">
        <v>594</v>
      </c>
      <c r="D50" s="118" t="s">
        <v>595</v>
      </c>
      <c r="E50" s="118" t="s">
        <v>596</v>
      </c>
      <c r="F50" s="118" t="s">
        <v>597</v>
      </c>
      <c r="G50" s="91" t="s">
        <v>156</v>
      </c>
      <c r="H50" s="92">
        <v>208107422</v>
      </c>
      <c r="I50" s="93" t="b">
        <f t="shared" si="3"/>
        <v>0</v>
      </c>
      <c r="J50" s="93" t="b">
        <f t="shared" si="2"/>
        <v>0</v>
      </c>
      <c r="K50" s="96" t="s">
        <v>110</v>
      </c>
      <c r="L50" s="96" t="s">
        <v>110</v>
      </c>
      <c r="M50" s="96" t="s">
        <v>110</v>
      </c>
      <c r="N50" s="96" t="s">
        <v>110</v>
      </c>
      <c r="O50" s="96" t="s">
        <v>110</v>
      </c>
      <c r="P50" s="88" t="s">
        <v>110</v>
      </c>
      <c r="Q50" s="83" t="s">
        <v>480</v>
      </c>
      <c r="R50" s="86" t="s">
        <v>479</v>
      </c>
      <c r="S50" s="18" t="s">
        <v>45</v>
      </c>
      <c r="T50" s="122" t="s">
        <v>518</v>
      </c>
      <c r="U50" s="117">
        <v>36242083</v>
      </c>
      <c r="V50" s="18" t="s">
        <v>585</v>
      </c>
      <c r="W50" s="18" t="s">
        <v>586</v>
      </c>
      <c r="X50" s="18" t="s">
        <v>587</v>
      </c>
      <c r="Y50" s="18" t="s">
        <v>588</v>
      </c>
      <c r="Z50" s="18" t="s">
        <v>589</v>
      </c>
      <c r="AA50" s="34" t="s">
        <v>592</v>
      </c>
      <c r="AB50" s="125">
        <v>40995</v>
      </c>
      <c r="AC50" s="125">
        <v>40995</v>
      </c>
      <c r="AD50" s="125">
        <v>40995</v>
      </c>
      <c r="AE50" s="16"/>
    </row>
    <row r="51" spans="1:31" s="34" customFormat="1" ht="15">
      <c r="A51" s="96" t="s">
        <v>157</v>
      </c>
      <c r="B51" s="90">
        <v>40956.56738425926</v>
      </c>
      <c r="C51" s="118" t="s">
        <v>598</v>
      </c>
      <c r="D51" s="118" t="s">
        <v>599</v>
      </c>
      <c r="E51" s="118" t="s">
        <v>600</v>
      </c>
      <c r="F51" s="118" t="s">
        <v>601</v>
      </c>
      <c r="G51" s="91" t="s">
        <v>157</v>
      </c>
      <c r="H51" s="92">
        <v>345807660</v>
      </c>
      <c r="I51" s="93" t="b">
        <f t="shared" si="3"/>
        <v>0</v>
      </c>
      <c r="J51" s="93" t="b">
        <f t="shared" si="2"/>
        <v>0</v>
      </c>
      <c r="K51" s="88" t="s">
        <v>110</v>
      </c>
      <c r="L51" s="88" t="s">
        <v>110</v>
      </c>
      <c r="M51" s="96" t="s">
        <v>110</v>
      </c>
      <c r="N51" s="96" t="s">
        <v>110</v>
      </c>
      <c r="O51" s="96" t="s">
        <v>110</v>
      </c>
      <c r="P51" s="88" t="s">
        <v>110</v>
      </c>
      <c r="Q51" s="83" t="s">
        <v>480</v>
      </c>
      <c r="R51" s="86" t="s">
        <v>479</v>
      </c>
      <c r="S51" s="18" t="s">
        <v>45</v>
      </c>
      <c r="T51" s="122" t="s">
        <v>519</v>
      </c>
      <c r="U51" s="117">
        <v>84934080</v>
      </c>
      <c r="V51" s="18" t="s">
        <v>585</v>
      </c>
      <c r="W51" s="18" t="s">
        <v>586</v>
      </c>
      <c r="X51" s="18" t="s">
        <v>587</v>
      </c>
      <c r="Y51" s="18" t="s">
        <v>588</v>
      </c>
      <c r="Z51" s="18" t="s">
        <v>589</v>
      </c>
      <c r="AA51" s="34" t="s">
        <v>592</v>
      </c>
      <c r="AB51" s="125">
        <v>40995</v>
      </c>
      <c r="AC51" s="125">
        <v>40995</v>
      </c>
      <c r="AD51" s="125">
        <v>40995</v>
      </c>
      <c r="AE51" s="16"/>
    </row>
    <row r="52" spans="1:31" s="34" customFormat="1" ht="15">
      <c r="A52" s="96" t="s">
        <v>158</v>
      </c>
      <c r="B52" s="90">
        <v>40956.65074074074</v>
      </c>
      <c r="C52" s="118" t="s">
        <v>392</v>
      </c>
      <c r="D52" s="118" t="s">
        <v>393</v>
      </c>
      <c r="E52" s="118" t="s">
        <v>394</v>
      </c>
      <c r="F52" s="118" t="s">
        <v>395</v>
      </c>
      <c r="G52" s="91" t="s">
        <v>158</v>
      </c>
      <c r="H52" s="92">
        <v>349210470</v>
      </c>
      <c r="I52" s="93" t="b">
        <f t="shared" si="3"/>
        <v>0</v>
      </c>
      <c r="J52" s="93" t="b">
        <f t="shared" si="2"/>
        <v>0</v>
      </c>
      <c r="K52" s="88" t="s">
        <v>75</v>
      </c>
      <c r="L52" s="88" t="s">
        <v>75</v>
      </c>
      <c r="M52" s="88" t="s">
        <v>75</v>
      </c>
      <c r="N52" s="88" t="s">
        <v>75</v>
      </c>
      <c r="O52" s="88" t="s">
        <v>75</v>
      </c>
      <c r="P52" s="94" t="s">
        <v>75</v>
      </c>
      <c r="Q52" s="83" t="s">
        <v>480</v>
      </c>
      <c r="R52" s="86" t="s">
        <v>479</v>
      </c>
      <c r="S52" s="18" t="s">
        <v>45</v>
      </c>
      <c r="T52" s="122" t="s">
        <v>520</v>
      </c>
      <c r="U52" s="117">
        <v>87096273</v>
      </c>
      <c r="V52" s="18" t="s">
        <v>585</v>
      </c>
      <c r="W52" s="18" t="s">
        <v>586</v>
      </c>
      <c r="X52" s="18" t="s">
        <v>587</v>
      </c>
      <c r="Y52" s="18" t="s">
        <v>588</v>
      </c>
      <c r="Z52" s="18" t="s">
        <v>589</v>
      </c>
      <c r="AA52" s="34" t="s">
        <v>592</v>
      </c>
      <c r="AB52" s="125">
        <v>40995</v>
      </c>
      <c r="AC52" s="125">
        <v>40995</v>
      </c>
      <c r="AD52" s="125">
        <v>40995</v>
      </c>
      <c r="AE52" s="16" t="s">
        <v>234</v>
      </c>
    </row>
    <row r="53" spans="1:31" s="34" customFormat="1" ht="15">
      <c r="A53" s="96" t="s">
        <v>159</v>
      </c>
      <c r="B53" s="90">
        <v>40956.73405092592</v>
      </c>
      <c r="C53" s="118" t="s">
        <v>396</v>
      </c>
      <c r="D53" s="118" t="s">
        <v>397</v>
      </c>
      <c r="E53" s="118" t="s">
        <v>398</v>
      </c>
      <c r="F53" s="118" t="s">
        <v>602</v>
      </c>
      <c r="G53" s="91" t="s">
        <v>159</v>
      </c>
      <c r="H53" s="92">
        <v>316802620</v>
      </c>
      <c r="I53" s="93" t="b">
        <f t="shared" si="3"/>
        <v>0</v>
      </c>
      <c r="J53" s="93" t="b">
        <f t="shared" si="2"/>
        <v>0</v>
      </c>
      <c r="K53" s="88" t="s">
        <v>112</v>
      </c>
      <c r="L53" s="88" t="s">
        <v>112</v>
      </c>
      <c r="M53" s="88" t="s">
        <v>112</v>
      </c>
      <c r="N53" s="88" t="s">
        <v>112</v>
      </c>
      <c r="O53" s="88" t="s">
        <v>112</v>
      </c>
      <c r="P53" s="94" t="s">
        <v>112</v>
      </c>
      <c r="Q53" s="83" t="s">
        <v>480</v>
      </c>
      <c r="R53" s="86" t="s">
        <v>479</v>
      </c>
      <c r="S53" s="18" t="s">
        <v>45</v>
      </c>
      <c r="T53" s="122" t="s">
        <v>521</v>
      </c>
      <c r="U53" s="117">
        <v>65631428</v>
      </c>
      <c r="V53" s="18" t="s">
        <v>585</v>
      </c>
      <c r="W53" s="18" t="s">
        <v>586</v>
      </c>
      <c r="X53" s="18" t="s">
        <v>587</v>
      </c>
      <c r="Y53" s="18" t="s">
        <v>588</v>
      </c>
      <c r="Z53" s="18" t="s">
        <v>589</v>
      </c>
      <c r="AA53" s="18" t="s">
        <v>591</v>
      </c>
      <c r="AB53" s="125">
        <v>40995</v>
      </c>
      <c r="AC53" s="125">
        <v>40995</v>
      </c>
      <c r="AD53" s="125">
        <v>40995</v>
      </c>
      <c r="AE53" s="16"/>
    </row>
    <row r="54" spans="1:31" s="34" customFormat="1" ht="15">
      <c r="A54" s="96" t="s">
        <v>160</v>
      </c>
      <c r="B54" s="90">
        <v>40956.817395833335</v>
      </c>
      <c r="C54" s="118" t="s">
        <v>399</v>
      </c>
      <c r="D54" s="118" t="s">
        <v>400</v>
      </c>
      <c r="E54" s="118" t="s">
        <v>401</v>
      </c>
      <c r="F54" s="118" t="s">
        <v>603</v>
      </c>
      <c r="G54" s="91" t="s">
        <v>160</v>
      </c>
      <c r="H54" s="92">
        <v>307276082</v>
      </c>
      <c r="I54" s="93" t="b">
        <f t="shared" si="3"/>
        <v>0</v>
      </c>
      <c r="J54" s="93" t="b">
        <f t="shared" si="2"/>
        <v>0</v>
      </c>
      <c r="K54" s="88" t="s">
        <v>112</v>
      </c>
      <c r="L54" s="88" t="s">
        <v>112</v>
      </c>
      <c r="M54" s="88" t="s">
        <v>112</v>
      </c>
      <c r="N54" s="88" t="s">
        <v>112</v>
      </c>
      <c r="O54" s="88" t="s">
        <v>112</v>
      </c>
      <c r="P54" s="94" t="s">
        <v>112</v>
      </c>
      <c r="Q54" s="83" t="s">
        <v>480</v>
      </c>
      <c r="R54" s="86" t="s">
        <v>479</v>
      </c>
      <c r="S54" s="18" t="s">
        <v>45</v>
      </c>
      <c r="T54" s="122" t="s">
        <v>522</v>
      </c>
      <c r="U54" s="117">
        <v>67710869</v>
      </c>
      <c r="V54" s="18" t="s">
        <v>585</v>
      </c>
      <c r="W54" s="18" t="s">
        <v>586</v>
      </c>
      <c r="X54" s="18" t="s">
        <v>587</v>
      </c>
      <c r="Y54" s="18" t="s">
        <v>588</v>
      </c>
      <c r="Z54" s="18" t="s">
        <v>589</v>
      </c>
      <c r="AA54" s="18" t="s">
        <v>591</v>
      </c>
      <c r="AB54" s="125">
        <v>40995</v>
      </c>
      <c r="AC54" s="125">
        <v>40995</v>
      </c>
      <c r="AD54" s="125">
        <v>40995</v>
      </c>
      <c r="AE54" s="16"/>
    </row>
    <row r="55" spans="1:31" s="34" customFormat="1" ht="15">
      <c r="A55" s="96" t="s">
        <v>161</v>
      </c>
      <c r="B55" s="90">
        <v>40956.900717592594</v>
      </c>
      <c r="C55" s="94" t="s">
        <v>402</v>
      </c>
      <c r="D55" s="94" t="s">
        <v>403</v>
      </c>
      <c r="E55" s="94" t="s">
        <v>404</v>
      </c>
      <c r="F55" s="94" t="s">
        <v>405</v>
      </c>
      <c r="G55" s="91" t="s">
        <v>161</v>
      </c>
      <c r="H55" s="92">
        <v>378718610</v>
      </c>
      <c r="I55" s="93" t="b">
        <f t="shared" si="3"/>
        <v>0</v>
      </c>
      <c r="J55" s="93" t="b">
        <f t="shared" si="2"/>
        <v>0</v>
      </c>
      <c r="K55" s="88" t="s">
        <v>112</v>
      </c>
      <c r="L55" s="88" t="s">
        <v>112</v>
      </c>
      <c r="M55" s="88" t="s">
        <v>112</v>
      </c>
      <c r="N55" s="88" t="s">
        <v>112</v>
      </c>
      <c r="O55" s="88" t="s">
        <v>112</v>
      </c>
      <c r="P55" s="94" t="s">
        <v>112</v>
      </c>
      <c r="Q55" s="83" t="s">
        <v>480</v>
      </c>
      <c r="R55" s="86" t="s">
        <v>479</v>
      </c>
      <c r="S55" s="7" t="s">
        <v>45</v>
      </c>
      <c r="T55" s="122" t="s">
        <v>523</v>
      </c>
      <c r="U55" s="117">
        <v>104953464</v>
      </c>
      <c r="V55" s="18" t="s">
        <v>585</v>
      </c>
      <c r="W55" s="18" t="s">
        <v>586</v>
      </c>
      <c r="X55" s="18" t="s">
        <v>587</v>
      </c>
      <c r="Y55" s="18" t="s">
        <v>588</v>
      </c>
      <c r="Z55" s="18" t="s">
        <v>589</v>
      </c>
      <c r="AA55" s="7" t="s">
        <v>593</v>
      </c>
      <c r="AB55" s="125">
        <v>40995</v>
      </c>
      <c r="AC55" s="125">
        <v>40995</v>
      </c>
      <c r="AD55" s="125">
        <v>40995</v>
      </c>
      <c r="AE55" s="16"/>
    </row>
    <row r="56" spans="1:31" s="34" customFormat="1" ht="15">
      <c r="A56" s="96" t="s">
        <v>162</v>
      </c>
      <c r="B56" s="90">
        <v>40956.98407407408</v>
      </c>
      <c r="C56" s="94" t="s">
        <v>406</v>
      </c>
      <c r="D56" s="94" t="s">
        <v>407</v>
      </c>
      <c r="E56" s="94" t="s">
        <v>408</v>
      </c>
      <c r="F56" s="94" t="s">
        <v>409</v>
      </c>
      <c r="G56" s="91" t="s">
        <v>162</v>
      </c>
      <c r="H56" s="92">
        <v>307507532</v>
      </c>
      <c r="I56" s="93" t="b">
        <f t="shared" si="3"/>
        <v>0</v>
      </c>
      <c r="J56" s="93" t="b">
        <f t="shared" si="2"/>
        <v>0</v>
      </c>
      <c r="K56" s="88" t="s">
        <v>112</v>
      </c>
      <c r="L56" s="88" t="s">
        <v>112</v>
      </c>
      <c r="M56" s="88" t="s">
        <v>95</v>
      </c>
      <c r="N56" s="88" t="s">
        <v>112</v>
      </c>
      <c r="O56" s="88" t="s">
        <v>112</v>
      </c>
      <c r="P56" s="94" t="s">
        <v>95</v>
      </c>
      <c r="Q56" s="83" t="s">
        <v>480</v>
      </c>
      <c r="R56" s="86" t="s">
        <v>479</v>
      </c>
      <c r="S56" s="18" t="s">
        <v>45</v>
      </c>
      <c r="T56" s="122" t="s">
        <v>524</v>
      </c>
      <c r="U56" s="117">
        <v>63735549</v>
      </c>
      <c r="V56" s="18" t="s">
        <v>585</v>
      </c>
      <c r="W56" s="18" t="s">
        <v>586</v>
      </c>
      <c r="X56" s="18" t="s">
        <v>587</v>
      </c>
      <c r="Y56" s="18" t="s">
        <v>588</v>
      </c>
      <c r="Z56" s="18" t="s">
        <v>589</v>
      </c>
      <c r="AA56" s="7" t="s">
        <v>593</v>
      </c>
      <c r="AB56" s="125">
        <v>40995</v>
      </c>
      <c r="AC56" s="125">
        <v>40995</v>
      </c>
      <c r="AD56" s="125">
        <v>40995</v>
      </c>
      <c r="AE56" s="16"/>
    </row>
    <row r="57" spans="1:31" s="34" customFormat="1" ht="15">
      <c r="A57" s="96" t="s">
        <v>163</v>
      </c>
      <c r="B57" s="90">
        <v>40957.06738425926</v>
      </c>
      <c r="C57" s="94" t="s">
        <v>410</v>
      </c>
      <c r="D57" s="88" t="s">
        <v>411</v>
      </c>
      <c r="E57" s="88" t="s">
        <v>412</v>
      </c>
      <c r="F57" s="88" t="s">
        <v>413</v>
      </c>
      <c r="G57" s="91" t="s">
        <v>163</v>
      </c>
      <c r="H57" s="92">
        <v>298750648</v>
      </c>
      <c r="I57" s="93" t="b">
        <f t="shared" si="3"/>
        <v>0</v>
      </c>
      <c r="J57" s="93" t="b">
        <f t="shared" si="2"/>
        <v>0</v>
      </c>
      <c r="K57" s="88" t="s">
        <v>95</v>
      </c>
      <c r="L57" s="88" t="s">
        <v>95</v>
      </c>
      <c r="M57" s="88" t="s">
        <v>95</v>
      </c>
      <c r="N57" s="88" t="s">
        <v>95</v>
      </c>
      <c r="O57" s="88" t="s">
        <v>95</v>
      </c>
      <c r="P57" s="94" t="s">
        <v>95</v>
      </c>
      <c r="Q57" s="83" t="s">
        <v>480</v>
      </c>
      <c r="R57" s="86" t="s">
        <v>479</v>
      </c>
      <c r="S57" s="18" t="s">
        <v>45</v>
      </c>
      <c r="T57" s="122" t="s">
        <v>525</v>
      </c>
      <c r="U57" s="117">
        <v>58529970</v>
      </c>
      <c r="V57" s="18" t="s">
        <v>585</v>
      </c>
      <c r="W57" s="18" t="s">
        <v>586</v>
      </c>
      <c r="X57" s="18" t="s">
        <v>587</v>
      </c>
      <c r="Y57" s="18" t="s">
        <v>588</v>
      </c>
      <c r="Z57" s="18" t="s">
        <v>589</v>
      </c>
      <c r="AA57" s="7" t="s">
        <v>593</v>
      </c>
      <c r="AB57" s="125">
        <v>40995</v>
      </c>
      <c r="AC57" s="125">
        <v>40995</v>
      </c>
      <c r="AD57" s="125">
        <v>40995</v>
      </c>
      <c r="AE57" s="16"/>
    </row>
    <row r="58" spans="1:31" s="34" customFormat="1" ht="15">
      <c r="A58" s="96" t="s">
        <v>164</v>
      </c>
      <c r="B58" s="90">
        <v>40957.150729166664</v>
      </c>
      <c r="C58" s="88" t="s">
        <v>414</v>
      </c>
      <c r="D58" s="88" t="s">
        <v>415</v>
      </c>
      <c r="E58" s="88" t="s">
        <v>416</v>
      </c>
      <c r="F58" s="88" t="s">
        <v>417</v>
      </c>
      <c r="G58" s="91" t="s">
        <v>164</v>
      </c>
      <c r="H58" s="92">
        <v>330069012</v>
      </c>
      <c r="I58" s="93" t="b">
        <f t="shared" si="3"/>
        <v>0</v>
      </c>
      <c r="J58" s="93" t="b">
        <f t="shared" si="2"/>
        <v>0</v>
      </c>
      <c r="K58" s="88" t="s">
        <v>95</v>
      </c>
      <c r="L58" s="88" t="s">
        <v>95</v>
      </c>
      <c r="M58" s="88" t="s">
        <v>95</v>
      </c>
      <c r="N58" s="88" t="s">
        <v>95</v>
      </c>
      <c r="O58" s="88" t="s">
        <v>95</v>
      </c>
      <c r="P58" s="94" t="s">
        <v>95</v>
      </c>
      <c r="Q58" s="83" t="s">
        <v>480</v>
      </c>
      <c r="R58" s="86" t="s">
        <v>479</v>
      </c>
      <c r="S58" s="18" t="s">
        <v>45</v>
      </c>
      <c r="T58" s="122" t="s">
        <v>526</v>
      </c>
      <c r="U58" s="117">
        <v>80165523</v>
      </c>
      <c r="V58" s="18" t="s">
        <v>585</v>
      </c>
      <c r="W58" s="18" t="s">
        <v>586</v>
      </c>
      <c r="X58" s="18" t="s">
        <v>587</v>
      </c>
      <c r="Y58" s="18" t="s">
        <v>588</v>
      </c>
      <c r="Z58" s="18" t="s">
        <v>589</v>
      </c>
      <c r="AA58" s="18" t="s">
        <v>591</v>
      </c>
      <c r="AB58" s="125">
        <v>40995</v>
      </c>
      <c r="AC58" s="125">
        <v>40995</v>
      </c>
      <c r="AD58" s="125">
        <v>40995</v>
      </c>
      <c r="AE58" s="16"/>
    </row>
    <row r="59" spans="1:31" s="34" customFormat="1" ht="15">
      <c r="A59" s="96" t="s">
        <v>165</v>
      </c>
      <c r="B59" s="90">
        <v>40957.23403935185</v>
      </c>
      <c r="C59" s="95" t="s">
        <v>418</v>
      </c>
      <c r="D59" s="95" t="s">
        <v>419</v>
      </c>
      <c r="E59" s="95" t="s">
        <v>420</v>
      </c>
      <c r="F59" s="95" t="s">
        <v>421</v>
      </c>
      <c r="G59" s="91" t="s">
        <v>165</v>
      </c>
      <c r="H59" s="92">
        <v>287054222</v>
      </c>
      <c r="I59" s="93" t="b">
        <f t="shared" si="3"/>
        <v>0</v>
      </c>
      <c r="J59" s="93" t="b">
        <f t="shared" si="2"/>
        <v>0</v>
      </c>
      <c r="K59" s="88" t="s">
        <v>95</v>
      </c>
      <c r="L59" s="88" t="s">
        <v>95</v>
      </c>
      <c r="M59" s="88" t="s">
        <v>95</v>
      </c>
      <c r="N59" s="88" t="s">
        <v>95</v>
      </c>
      <c r="O59" s="88" t="s">
        <v>95</v>
      </c>
      <c r="P59" s="88" t="s">
        <v>95</v>
      </c>
      <c r="Q59" s="83" t="s">
        <v>480</v>
      </c>
      <c r="R59" s="86" t="s">
        <v>479</v>
      </c>
      <c r="S59" s="18" t="s">
        <v>45</v>
      </c>
      <c r="T59" s="122" t="s">
        <v>527</v>
      </c>
      <c r="U59" s="117">
        <v>61397922</v>
      </c>
      <c r="V59" s="18" t="s">
        <v>585</v>
      </c>
      <c r="W59" s="18" t="s">
        <v>586</v>
      </c>
      <c r="X59" s="18" t="s">
        <v>587</v>
      </c>
      <c r="Y59" s="18" t="s">
        <v>588</v>
      </c>
      <c r="Z59" s="18" t="s">
        <v>589</v>
      </c>
      <c r="AA59" s="18" t="s">
        <v>591</v>
      </c>
      <c r="AB59" s="125">
        <v>40995</v>
      </c>
      <c r="AC59" s="125">
        <v>40995</v>
      </c>
      <c r="AD59" s="125">
        <v>40995</v>
      </c>
      <c r="AE59" s="7"/>
    </row>
    <row r="60" spans="1:31" s="34" customFormat="1" ht="15">
      <c r="A60" s="96" t="s">
        <v>166</v>
      </c>
      <c r="B60" s="90">
        <v>40957.317407407405</v>
      </c>
      <c r="C60" s="88" t="s">
        <v>422</v>
      </c>
      <c r="D60" s="88" t="s">
        <v>423</v>
      </c>
      <c r="E60" s="88" t="s">
        <v>424</v>
      </c>
      <c r="F60" s="88" t="s">
        <v>425</v>
      </c>
      <c r="G60" s="91" t="s">
        <v>166</v>
      </c>
      <c r="H60" s="92">
        <v>248803118</v>
      </c>
      <c r="I60" s="93" t="b">
        <f t="shared" si="3"/>
        <v>0</v>
      </c>
      <c r="J60" s="93" t="b">
        <f t="shared" si="2"/>
        <v>0</v>
      </c>
      <c r="K60" s="88" t="s">
        <v>95</v>
      </c>
      <c r="L60" s="88" t="s">
        <v>95</v>
      </c>
      <c r="M60" s="88" t="s">
        <v>95</v>
      </c>
      <c r="N60" s="88" t="s">
        <v>95</v>
      </c>
      <c r="O60" s="88" t="s">
        <v>95</v>
      </c>
      <c r="P60" s="88" t="s">
        <v>108</v>
      </c>
      <c r="Q60" s="83" t="s">
        <v>480</v>
      </c>
      <c r="R60" s="86" t="s">
        <v>479</v>
      </c>
      <c r="S60" s="18" t="s">
        <v>45</v>
      </c>
      <c r="T60" s="122" t="s">
        <v>528</v>
      </c>
      <c r="U60" s="117">
        <v>41816900</v>
      </c>
      <c r="V60" s="18" t="s">
        <v>585</v>
      </c>
      <c r="W60" s="18" t="s">
        <v>586</v>
      </c>
      <c r="X60" s="18" t="s">
        <v>587</v>
      </c>
      <c r="Y60" s="18" t="s">
        <v>588</v>
      </c>
      <c r="Z60" s="18" t="s">
        <v>589</v>
      </c>
      <c r="AA60" s="18" t="s">
        <v>591</v>
      </c>
      <c r="AB60" s="125">
        <v>40995</v>
      </c>
      <c r="AC60" s="125">
        <v>40995</v>
      </c>
      <c r="AD60" s="125">
        <v>40995</v>
      </c>
      <c r="AE60" s="7"/>
    </row>
    <row r="61" spans="1:31" s="34" customFormat="1" ht="15">
      <c r="A61" s="96" t="s">
        <v>167</v>
      </c>
      <c r="B61" s="90">
        <v>40957.40076388889</v>
      </c>
      <c r="C61" s="88" t="s">
        <v>426</v>
      </c>
      <c r="D61" s="88" t="s">
        <v>427</v>
      </c>
      <c r="E61" s="88" t="s">
        <v>428</v>
      </c>
      <c r="F61" s="88" t="s">
        <v>429</v>
      </c>
      <c r="G61" s="91" t="s">
        <v>167</v>
      </c>
      <c r="H61" s="92">
        <v>239262140</v>
      </c>
      <c r="I61" s="93" t="b">
        <f t="shared" si="3"/>
        <v>0</v>
      </c>
      <c r="J61" s="93" t="b">
        <f t="shared" si="2"/>
        <v>0</v>
      </c>
      <c r="K61" s="88" t="s">
        <v>113</v>
      </c>
      <c r="L61" s="88" t="s">
        <v>113</v>
      </c>
      <c r="M61" s="88" t="s">
        <v>113</v>
      </c>
      <c r="N61" s="88" t="s">
        <v>113</v>
      </c>
      <c r="O61" s="88" t="s">
        <v>113</v>
      </c>
      <c r="P61" s="88" t="s">
        <v>113</v>
      </c>
      <c r="Q61" s="83" t="s">
        <v>480</v>
      </c>
      <c r="R61" s="86" t="s">
        <v>479</v>
      </c>
      <c r="S61" s="18" t="s">
        <v>45</v>
      </c>
      <c r="T61" s="122" t="s">
        <v>529</v>
      </c>
      <c r="U61" s="117">
        <v>42065656</v>
      </c>
      <c r="V61" s="18" t="s">
        <v>585</v>
      </c>
      <c r="W61" s="18" t="s">
        <v>586</v>
      </c>
      <c r="X61" s="18" t="s">
        <v>587</v>
      </c>
      <c r="Y61" s="18" t="s">
        <v>588</v>
      </c>
      <c r="Z61" s="18" t="s">
        <v>589</v>
      </c>
      <c r="AA61" s="18" t="s">
        <v>591</v>
      </c>
      <c r="AB61" s="125">
        <v>40995</v>
      </c>
      <c r="AC61" s="125">
        <v>40995</v>
      </c>
      <c r="AD61" s="125">
        <v>40995</v>
      </c>
      <c r="AE61" s="7"/>
    </row>
    <row r="62" spans="1:31" s="34" customFormat="1" ht="15">
      <c r="A62" s="96" t="s">
        <v>168</v>
      </c>
      <c r="B62" s="90">
        <v>40957.4840625</v>
      </c>
      <c r="C62" s="88" t="s">
        <v>430</v>
      </c>
      <c r="D62" s="88" t="s">
        <v>431</v>
      </c>
      <c r="E62" s="88" t="s">
        <v>432</v>
      </c>
      <c r="F62" s="88" t="s">
        <v>433</v>
      </c>
      <c r="G62" s="91" t="s">
        <v>168</v>
      </c>
      <c r="H62" s="92">
        <v>292598944</v>
      </c>
      <c r="I62" s="93" t="b">
        <f t="shared" si="3"/>
        <v>0</v>
      </c>
      <c r="J62" s="93" t="b">
        <f t="shared" si="2"/>
        <v>0</v>
      </c>
      <c r="K62" s="88" t="s">
        <v>7</v>
      </c>
      <c r="L62" s="88" t="s">
        <v>7</v>
      </c>
      <c r="M62" s="88" t="s">
        <v>7</v>
      </c>
      <c r="N62" s="88" t="s">
        <v>7</v>
      </c>
      <c r="O62" s="88" t="s">
        <v>7</v>
      </c>
      <c r="P62" s="88" t="s">
        <v>7</v>
      </c>
      <c r="Q62" s="83" t="s">
        <v>480</v>
      </c>
      <c r="R62" s="86" t="s">
        <v>479</v>
      </c>
      <c r="S62" s="18" t="s">
        <v>45</v>
      </c>
      <c r="T62" s="122" t="s">
        <v>530</v>
      </c>
      <c r="U62" s="117">
        <v>57805919</v>
      </c>
      <c r="V62" s="18" t="s">
        <v>585</v>
      </c>
      <c r="W62" s="18" t="s">
        <v>586</v>
      </c>
      <c r="X62" s="18" t="s">
        <v>587</v>
      </c>
      <c r="Y62" s="18" t="s">
        <v>588</v>
      </c>
      <c r="Z62" s="18" t="s">
        <v>589</v>
      </c>
      <c r="AA62" s="18" t="s">
        <v>591</v>
      </c>
      <c r="AB62" s="125">
        <v>40995</v>
      </c>
      <c r="AC62" s="125">
        <v>40995</v>
      </c>
      <c r="AD62" s="125">
        <v>40995</v>
      </c>
      <c r="AE62" s="7"/>
    </row>
    <row r="63" spans="1:31" s="34" customFormat="1" ht="15">
      <c r="A63" s="96" t="s">
        <v>169</v>
      </c>
      <c r="B63" s="90">
        <v>40957.567407407405</v>
      </c>
      <c r="C63" s="88" t="s">
        <v>434</v>
      </c>
      <c r="D63" s="88" t="s">
        <v>435</v>
      </c>
      <c r="E63" s="88" t="s">
        <v>436</v>
      </c>
      <c r="F63" s="88" t="s">
        <v>437</v>
      </c>
      <c r="G63" s="91" t="s">
        <v>169</v>
      </c>
      <c r="H63" s="92">
        <v>193458626</v>
      </c>
      <c r="I63" s="93" t="b">
        <f t="shared" si="3"/>
        <v>0</v>
      </c>
      <c r="J63" s="93" t="b">
        <f t="shared" si="2"/>
        <v>0</v>
      </c>
      <c r="K63" s="88" t="s">
        <v>112</v>
      </c>
      <c r="L63" s="88" t="s">
        <v>112</v>
      </c>
      <c r="M63" s="88" t="s">
        <v>112</v>
      </c>
      <c r="N63" s="88" t="s">
        <v>112</v>
      </c>
      <c r="O63" s="88" t="s">
        <v>112</v>
      </c>
      <c r="P63" s="88" t="s">
        <v>112</v>
      </c>
      <c r="Q63" s="83" t="s">
        <v>480</v>
      </c>
      <c r="R63" s="86" t="s">
        <v>479</v>
      </c>
      <c r="S63" s="18" t="s">
        <v>45</v>
      </c>
      <c r="T63" s="122" t="s">
        <v>531</v>
      </c>
      <c r="U63" s="117">
        <v>35935535</v>
      </c>
      <c r="V63" s="18" t="s">
        <v>585</v>
      </c>
      <c r="W63" s="18" t="s">
        <v>586</v>
      </c>
      <c r="X63" s="18" t="s">
        <v>587</v>
      </c>
      <c r="Y63" s="18" t="s">
        <v>588</v>
      </c>
      <c r="Z63" s="18" t="s">
        <v>589</v>
      </c>
      <c r="AA63" s="18" t="s">
        <v>591</v>
      </c>
      <c r="AB63" s="125">
        <v>40995</v>
      </c>
      <c r="AC63" s="125">
        <v>40995</v>
      </c>
      <c r="AD63" s="125">
        <v>40995</v>
      </c>
      <c r="AE63" s="7"/>
    </row>
    <row r="64" spans="1:31" s="34" customFormat="1" ht="15">
      <c r="A64" s="96" t="s">
        <v>170</v>
      </c>
      <c r="B64" s="90">
        <v>40957.650717592594</v>
      </c>
      <c r="C64" s="88" t="s">
        <v>438</v>
      </c>
      <c r="D64" s="88" t="s">
        <v>439</v>
      </c>
      <c r="E64" s="88" t="s">
        <v>440</v>
      </c>
      <c r="F64" s="88" t="s">
        <v>441</v>
      </c>
      <c r="G64" s="91" t="s">
        <v>170</v>
      </c>
      <c r="H64" s="92">
        <v>190716756</v>
      </c>
      <c r="I64" s="93" t="b">
        <f t="shared" si="3"/>
        <v>0</v>
      </c>
      <c r="J64" s="93" t="b">
        <f t="shared" si="2"/>
        <v>0</v>
      </c>
      <c r="K64" s="88" t="s">
        <v>112</v>
      </c>
      <c r="L64" s="88" t="s">
        <v>112</v>
      </c>
      <c r="M64" s="88" t="s">
        <v>112</v>
      </c>
      <c r="N64" s="88" t="s">
        <v>112</v>
      </c>
      <c r="O64" s="88" t="s">
        <v>112</v>
      </c>
      <c r="P64" s="88" t="s">
        <v>112</v>
      </c>
      <c r="Q64" s="83" t="s">
        <v>480</v>
      </c>
      <c r="R64" s="86" t="s">
        <v>479</v>
      </c>
      <c r="S64" s="18" t="s">
        <v>45</v>
      </c>
      <c r="T64" s="122" t="s">
        <v>532</v>
      </c>
      <c r="U64" s="117">
        <v>33237882</v>
      </c>
      <c r="V64" s="18" t="s">
        <v>585</v>
      </c>
      <c r="W64" s="18" t="s">
        <v>586</v>
      </c>
      <c r="X64" s="18" t="s">
        <v>587</v>
      </c>
      <c r="Y64" s="18" t="s">
        <v>588</v>
      </c>
      <c r="Z64" s="18" t="s">
        <v>589</v>
      </c>
      <c r="AA64" s="18" t="s">
        <v>591</v>
      </c>
      <c r="AB64" s="125">
        <v>40995</v>
      </c>
      <c r="AC64" s="125">
        <v>40995</v>
      </c>
      <c r="AD64" s="125">
        <v>40995</v>
      </c>
      <c r="AE64" s="7"/>
    </row>
    <row r="65" spans="1:31" s="34" customFormat="1" ht="15">
      <c r="A65" s="96" t="s">
        <v>171</v>
      </c>
      <c r="B65" s="90">
        <v>40957.7341087963</v>
      </c>
      <c r="C65" s="88" t="s">
        <v>442</v>
      </c>
      <c r="D65" s="88" t="s">
        <v>443</v>
      </c>
      <c r="E65" s="88" t="s">
        <v>444</v>
      </c>
      <c r="F65" s="88" t="s">
        <v>445</v>
      </c>
      <c r="G65" s="91" t="s">
        <v>171</v>
      </c>
      <c r="H65" s="92">
        <v>181457888</v>
      </c>
      <c r="I65" s="93" t="b">
        <f t="shared" si="3"/>
        <v>0</v>
      </c>
      <c r="J65" s="93" t="b">
        <f t="shared" si="2"/>
        <v>0</v>
      </c>
      <c r="K65" s="88" t="s">
        <v>112</v>
      </c>
      <c r="L65" s="88" t="s">
        <v>112</v>
      </c>
      <c r="M65" s="88" t="s">
        <v>112</v>
      </c>
      <c r="N65" s="88" t="s">
        <v>112</v>
      </c>
      <c r="O65" s="88" t="s">
        <v>112</v>
      </c>
      <c r="P65" s="88" t="s">
        <v>112</v>
      </c>
      <c r="Q65" s="83" t="s">
        <v>480</v>
      </c>
      <c r="R65" s="86" t="s">
        <v>479</v>
      </c>
      <c r="S65" s="18" t="s">
        <v>45</v>
      </c>
      <c r="T65" s="122" t="s">
        <v>533</v>
      </c>
      <c r="U65" s="117">
        <v>31329438</v>
      </c>
      <c r="V65" s="18" t="s">
        <v>585</v>
      </c>
      <c r="W65" s="18" t="s">
        <v>586</v>
      </c>
      <c r="X65" s="18" t="s">
        <v>587</v>
      </c>
      <c r="Y65" s="18" t="s">
        <v>588</v>
      </c>
      <c r="Z65" s="18" t="s">
        <v>589</v>
      </c>
      <c r="AA65" s="18" t="s">
        <v>591</v>
      </c>
      <c r="AB65" s="125">
        <v>40995</v>
      </c>
      <c r="AC65" s="125">
        <v>40995</v>
      </c>
      <c r="AD65" s="125">
        <v>40995</v>
      </c>
      <c r="AE65" s="7"/>
    </row>
    <row r="66" spans="1:31" s="34" customFormat="1" ht="15">
      <c r="A66" s="96" t="s">
        <v>172</v>
      </c>
      <c r="B66" s="90">
        <v>40957.817395833335</v>
      </c>
      <c r="C66" s="88" t="s">
        <v>446</v>
      </c>
      <c r="D66" s="88" t="s">
        <v>447</v>
      </c>
      <c r="E66" s="88" t="s">
        <v>448</v>
      </c>
      <c r="F66" s="88" t="s">
        <v>449</v>
      </c>
      <c r="G66" s="91" t="s">
        <v>172</v>
      </c>
      <c r="H66" s="92">
        <v>221495002</v>
      </c>
      <c r="I66" s="93" t="b">
        <f t="shared" si="3"/>
        <v>0</v>
      </c>
      <c r="J66" s="93" t="b">
        <f t="shared" si="2"/>
        <v>0</v>
      </c>
      <c r="K66" s="88" t="s">
        <v>75</v>
      </c>
      <c r="L66" s="88" t="s">
        <v>75</v>
      </c>
      <c r="M66" s="88" t="s">
        <v>75</v>
      </c>
      <c r="N66" s="88" t="s">
        <v>75</v>
      </c>
      <c r="O66" s="88" t="s">
        <v>112</v>
      </c>
      <c r="P66" s="88" t="s">
        <v>112</v>
      </c>
      <c r="Q66" s="83" t="s">
        <v>480</v>
      </c>
      <c r="R66" s="86" t="s">
        <v>479</v>
      </c>
      <c r="S66" s="18" t="s">
        <v>45</v>
      </c>
      <c r="T66" s="122" t="s">
        <v>534</v>
      </c>
      <c r="U66" s="117">
        <v>37416003</v>
      </c>
      <c r="V66" s="18" t="s">
        <v>585</v>
      </c>
      <c r="W66" s="18" t="s">
        <v>586</v>
      </c>
      <c r="X66" s="18" t="s">
        <v>587</v>
      </c>
      <c r="Y66" s="18" t="s">
        <v>588</v>
      </c>
      <c r="Z66" s="18" t="s">
        <v>589</v>
      </c>
      <c r="AA66" s="18" t="s">
        <v>591</v>
      </c>
      <c r="AB66" s="125">
        <v>40995</v>
      </c>
      <c r="AC66" s="125">
        <v>40995</v>
      </c>
      <c r="AD66" s="125">
        <v>40995</v>
      </c>
      <c r="AE66" s="7"/>
    </row>
    <row r="67" spans="1:31" s="34" customFormat="1" ht="15">
      <c r="A67" s="96" t="s">
        <v>173</v>
      </c>
      <c r="B67" s="90">
        <v>40957.90075231482</v>
      </c>
      <c r="C67" s="88" t="s">
        <v>450</v>
      </c>
      <c r="D67" s="88" t="s">
        <v>451</v>
      </c>
      <c r="E67" s="88" t="s">
        <v>452</v>
      </c>
      <c r="F67" s="88" t="s">
        <v>453</v>
      </c>
      <c r="G67" s="91" t="s">
        <v>173</v>
      </c>
      <c r="H67" s="92">
        <v>274791514</v>
      </c>
      <c r="I67" s="93" t="b">
        <f t="shared" si="3"/>
        <v>0</v>
      </c>
      <c r="J67" s="93" t="b">
        <f aca="true" t="shared" si="4" ref="J67:J98">ISNA(MATCH(G68,$A$9:$A$983,0))</f>
        <v>0</v>
      </c>
      <c r="K67" s="88" t="s">
        <v>75</v>
      </c>
      <c r="L67" s="88" t="s">
        <v>75</v>
      </c>
      <c r="M67" s="88" t="s">
        <v>75</v>
      </c>
      <c r="N67" s="88" t="s">
        <v>75</v>
      </c>
      <c r="O67" s="88" t="s">
        <v>75</v>
      </c>
      <c r="P67" s="88" t="s">
        <v>75</v>
      </c>
      <c r="Q67" s="83" t="s">
        <v>480</v>
      </c>
      <c r="R67" s="86" t="s">
        <v>479</v>
      </c>
      <c r="S67" s="18" t="s">
        <v>45</v>
      </c>
      <c r="T67" s="122" t="s">
        <v>535</v>
      </c>
      <c r="U67" s="117">
        <v>49349145</v>
      </c>
      <c r="V67" s="18" t="s">
        <v>585</v>
      </c>
      <c r="W67" s="18" t="s">
        <v>586</v>
      </c>
      <c r="X67" s="18" t="s">
        <v>587</v>
      </c>
      <c r="Y67" s="18" t="s">
        <v>588</v>
      </c>
      <c r="Z67" s="18" t="s">
        <v>589</v>
      </c>
      <c r="AA67" s="18" t="s">
        <v>591</v>
      </c>
      <c r="AB67" s="125">
        <v>40995</v>
      </c>
      <c r="AC67" s="125">
        <v>40995</v>
      </c>
      <c r="AD67" s="125">
        <v>40995</v>
      </c>
      <c r="AE67" s="7"/>
    </row>
    <row r="68" spans="1:31" s="34" customFormat="1" ht="15">
      <c r="A68" s="96" t="s">
        <v>174</v>
      </c>
      <c r="B68" s="90">
        <v>40957.98403935185</v>
      </c>
      <c r="C68" s="88" t="s">
        <v>454</v>
      </c>
      <c r="D68" s="88" t="s">
        <v>455</v>
      </c>
      <c r="E68" s="88" t="s">
        <v>456</v>
      </c>
      <c r="F68" s="88" t="s">
        <v>457</v>
      </c>
      <c r="G68" s="91" t="s">
        <v>174</v>
      </c>
      <c r="H68" s="92">
        <v>265477008</v>
      </c>
      <c r="I68" s="93" t="b">
        <f t="shared" si="3"/>
        <v>0</v>
      </c>
      <c r="J68" s="93" t="b">
        <f t="shared" si="4"/>
        <v>0</v>
      </c>
      <c r="K68" s="88" t="s">
        <v>95</v>
      </c>
      <c r="L68" s="88" t="s">
        <v>95</v>
      </c>
      <c r="M68" s="88" t="s">
        <v>95</v>
      </c>
      <c r="N68" s="88" t="s">
        <v>95</v>
      </c>
      <c r="O68" s="88" t="s">
        <v>75</v>
      </c>
      <c r="P68" s="88" t="s">
        <v>75</v>
      </c>
      <c r="Q68" s="83" t="s">
        <v>480</v>
      </c>
      <c r="R68" s="86" t="s">
        <v>479</v>
      </c>
      <c r="S68" s="18" t="s">
        <v>45</v>
      </c>
      <c r="T68" s="122" t="s">
        <v>536</v>
      </c>
      <c r="U68" s="117">
        <v>45602667</v>
      </c>
      <c r="V68" s="18" t="s">
        <v>585</v>
      </c>
      <c r="W68" s="18" t="s">
        <v>586</v>
      </c>
      <c r="X68" s="18" t="s">
        <v>587</v>
      </c>
      <c r="Y68" s="18" t="s">
        <v>588</v>
      </c>
      <c r="Z68" s="18" t="s">
        <v>589</v>
      </c>
      <c r="AA68" s="7" t="s">
        <v>593</v>
      </c>
      <c r="AB68" s="125">
        <v>40995</v>
      </c>
      <c r="AC68" s="125">
        <v>40995</v>
      </c>
      <c r="AD68" s="125">
        <v>40995</v>
      </c>
      <c r="AE68" s="7" t="s">
        <v>477</v>
      </c>
    </row>
    <row r="69" spans="1:31" s="34" customFormat="1" ht="15">
      <c r="A69" s="96" t="s">
        <v>175</v>
      </c>
      <c r="B69" s="90">
        <v>40958.067407407405</v>
      </c>
      <c r="C69" s="88" t="s">
        <v>458</v>
      </c>
      <c r="D69" s="88" t="s">
        <v>459</v>
      </c>
      <c r="E69" s="88" t="s">
        <v>460</v>
      </c>
      <c r="F69" s="88" t="s">
        <v>461</v>
      </c>
      <c r="G69" s="91" t="s">
        <v>175</v>
      </c>
      <c r="H69" s="92">
        <v>276044934</v>
      </c>
      <c r="I69" s="93" t="b">
        <f t="shared" si="3"/>
        <v>0</v>
      </c>
      <c r="J69" s="93" t="b">
        <f t="shared" si="4"/>
        <v>0</v>
      </c>
      <c r="K69" s="88" t="s">
        <v>95</v>
      </c>
      <c r="L69" s="88" t="s">
        <v>95</v>
      </c>
      <c r="M69" s="88" t="s">
        <v>95</v>
      </c>
      <c r="N69" s="88" t="s">
        <v>95</v>
      </c>
      <c r="O69" s="88" t="s">
        <v>95</v>
      </c>
      <c r="P69" s="88" t="s">
        <v>95</v>
      </c>
      <c r="Q69" s="83" t="s">
        <v>480</v>
      </c>
      <c r="R69" s="86" t="s">
        <v>479</v>
      </c>
      <c r="S69" s="18" t="s">
        <v>45</v>
      </c>
      <c r="T69" s="122" t="s">
        <v>537</v>
      </c>
      <c r="U69" s="117">
        <v>50224784</v>
      </c>
      <c r="V69" s="18" t="s">
        <v>585</v>
      </c>
      <c r="W69" s="18" t="s">
        <v>586</v>
      </c>
      <c r="X69" s="18" t="s">
        <v>587</v>
      </c>
      <c r="Y69" s="18" t="s">
        <v>588</v>
      </c>
      <c r="Z69" s="18" t="s">
        <v>589</v>
      </c>
      <c r="AA69" s="7" t="s">
        <v>593</v>
      </c>
      <c r="AB69" s="125">
        <v>40995</v>
      </c>
      <c r="AC69" s="125">
        <v>40995</v>
      </c>
      <c r="AD69" s="125">
        <v>40995</v>
      </c>
      <c r="AE69" s="7" t="s">
        <v>235</v>
      </c>
    </row>
    <row r="70" spans="1:31" s="34" customFormat="1" ht="15">
      <c r="A70" s="96" t="s">
        <v>176</v>
      </c>
      <c r="B70" s="90">
        <v>40958.15074074074</v>
      </c>
      <c r="C70" s="88" t="s">
        <v>462</v>
      </c>
      <c r="D70" s="88" t="s">
        <v>463</v>
      </c>
      <c r="E70" s="88" t="s">
        <v>464</v>
      </c>
      <c r="F70" s="88" t="s">
        <v>465</v>
      </c>
      <c r="G70" s="91" t="s">
        <v>176</v>
      </c>
      <c r="H70" s="92">
        <v>279152042</v>
      </c>
      <c r="I70" s="93" t="b">
        <f>ISNA(MATCH(#REF!,$G$9:$G$983,0))</f>
        <v>0</v>
      </c>
      <c r="J70" s="93" t="b">
        <f t="shared" si="4"/>
        <v>0</v>
      </c>
      <c r="K70" s="88" t="s">
        <v>95</v>
      </c>
      <c r="L70" s="88" t="s">
        <v>95</v>
      </c>
      <c r="M70" s="88" t="s">
        <v>95</v>
      </c>
      <c r="N70" s="88" t="s">
        <v>95</v>
      </c>
      <c r="O70" s="88" t="s">
        <v>95</v>
      </c>
      <c r="P70" s="88" t="s">
        <v>95</v>
      </c>
      <c r="Q70" s="83" t="s">
        <v>480</v>
      </c>
      <c r="R70" s="86" t="s">
        <v>479</v>
      </c>
      <c r="S70" s="18" t="s">
        <v>45</v>
      </c>
      <c r="T70" s="122" t="s">
        <v>538</v>
      </c>
      <c r="U70" s="117">
        <v>50560247</v>
      </c>
      <c r="V70" s="18" t="s">
        <v>585</v>
      </c>
      <c r="W70" s="18" t="s">
        <v>586</v>
      </c>
      <c r="X70" s="18" t="s">
        <v>587</v>
      </c>
      <c r="Y70" s="18" t="s">
        <v>588</v>
      </c>
      <c r="Z70" s="18" t="s">
        <v>589</v>
      </c>
      <c r="AA70" s="7" t="s">
        <v>593</v>
      </c>
      <c r="AB70" s="125">
        <v>40995</v>
      </c>
      <c r="AC70" s="125">
        <v>40995</v>
      </c>
      <c r="AD70" s="125">
        <v>40995</v>
      </c>
      <c r="AE70" s="7" t="s">
        <v>236</v>
      </c>
    </row>
    <row r="71" spans="1:31" s="34" customFormat="1" ht="15">
      <c r="A71" s="96" t="s">
        <v>177</v>
      </c>
      <c r="B71" s="90">
        <v>40958.2341087963</v>
      </c>
      <c r="C71" s="88" t="s">
        <v>466</v>
      </c>
      <c r="D71" s="88" t="s">
        <v>467</v>
      </c>
      <c r="E71" s="88" t="s">
        <v>468</v>
      </c>
      <c r="F71" s="88" t="s">
        <v>469</v>
      </c>
      <c r="G71" s="91" t="s">
        <v>177</v>
      </c>
      <c r="H71" s="92">
        <v>220076172</v>
      </c>
      <c r="I71" s="93" t="b">
        <f aca="true" t="shared" si="5" ref="I71:I102">ISNA(MATCH(A70,$G$9:$G$983,0))</f>
        <v>0</v>
      </c>
      <c r="J71" s="93" t="b">
        <f t="shared" si="4"/>
        <v>0</v>
      </c>
      <c r="K71" s="88" t="s">
        <v>95</v>
      </c>
      <c r="L71" s="88" t="s">
        <v>95</v>
      </c>
      <c r="M71" s="88" t="s">
        <v>95</v>
      </c>
      <c r="N71" s="88" t="s">
        <v>95</v>
      </c>
      <c r="O71" s="88" t="s">
        <v>95</v>
      </c>
      <c r="P71" s="88" t="s">
        <v>95</v>
      </c>
      <c r="Q71" s="83" t="s">
        <v>480</v>
      </c>
      <c r="R71" s="86" t="s">
        <v>479</v>
      </c>
      <c r="S71" s="18" t="s">
        <v>45</v>
      </c>
      <c r="T71" s="122" t="s">
        <v>539</v>
      </c>
      <c r="U71" s="117">
        <v>38066502</v>
      </c>
      <c r="V71" s="18" t="s">
        <v>585</v>
      </c>
      <c r="W71" s="18" t="s">
        <v>586</v>
      </c>
      <c r="X71" s="18" t="s">
        <v>587</v>
      </c>
      <c r="Y71" s="18" t="s">
        <v>588</v>
      </c>
      <c r="Z71" s="18" t="s">
        <v>589</v>
      </c>
      <c r="AA71" s="7" t="s">
        <v>593</v>
      </c>
      <c r="AB71" s="125">
        <v>40995</v>
      </c>
      <c r="AC71" s="125">
        <v>40995</v>
      </c>
      <c r="AD71" s="125">
        <v>40995</v>
      </c>
      <c r="AE71" s="7"/>
    </row>
    <row r="72" spans="1:31" s="34" customFormat="1" ht="15">
      <c r="A72" s="96" t="s">
        <v>178</v>
      </c>
      <c r="B72" s="90">
        <v>40958.317453703705</v>
      </c>
      <c r="C72" s="118" t="s">
        <v>604</v>
      </c>
      <c r="D72" s="118" t="s">
        <v>605</v>
      </c>
      <c r="E72" s="118" t="s">
        <v>606</v>
      </c>
      <c r="F72" s="118" t="s">
        <v>607</v>
      </c>
      <c r="G72" s="91" t="s">
        <v>178</v>
      </c>
      <c r="H72" s="92">
        <v>183440978</v>
      </c>
      <c r="I72" s="93" t="b">
        <f t="shared" si="5"/>
        <v>0</v>
      </c>
      <c r="J72" s="93" t="b">
        <f t="shared" si="4"/>
        <v>0</v>
      </c>
      <c r="K72" s="88" t="s">
        <v>113</v>
      </c>
      <c r="L72" s="88" t="s">
        <v>113</v>
      </c>
      <c r="M72" s="88" t="s">
        <v>113</v>
      </c>
      <c r="N72" s="88" t="s">
        <v>113</v>
      </c>
      <c r="O72" s="88" t="s">
        <v>95</v>
      </c>
      <c r="P72" s="88" t="s">
        <v>95</v>
      </c>
      <c r="Q72" s="83" t="s">
        <v>480</v>
      </c>
      <c r="R72" s="86" t="s">
        <v>479</v>
      </c>
      <c r="S72" s="18" t="s">
        <v>45</v>
      </c>
      <c r="T72" s="122" t="s">
        <v>540</v>
      </c>
      <c r="U72" s="117">
        <v>31125022</v>
      </c>
      <c r="V72" s="18" t="s">
        <v>585</v>
      </c>
      <c r="W72" s="18" t="s">
        <v>586</v>
      </c>
      <c r="X72" s="18" t="s">
        <v>587</v>
      </c>
      <c r="Y72" s="18" t="s">
        <v>588</v>
      </c>
      <c r="Z72" s="18" t="s">
        <v>589</v>
      </c>
      <c r="AA72" s="7" t="s">
        <v>593</v>
      </c>
      <c r="AB72" s="125">
        <v>40995</v>
      </c>
      <c r="AC72" s="125">
        <v>40995</v>
      </c>
      <c r="AD72" s="125">
        <v>40995</v>
      </c>
      <c r="AE72" s="7"/>
    </row>
    <row r="73" spans="1:31" s="34" customFormat="1" ht="15">
      <c r="A73" s="96" t="s">
        <v>179</v>
      </c>
      <c r="B73" s="90">
        <v>40958.400775462964</v>
      </c>
      <c r="C73" s="118" t="s">
        <v>608</v>
      </c>
      <c r="D73" s="118" t="s">
        <v>609</v>
      </c>
      <c r="E73" s="118" t="s">
        <v>610</v>
      </c>
      <c r="F73" s="118" t="s">
        <v>611</v>
      </c>
      <c r="G73" s="91" t="s">
        <v>179</v>
      </c>
      <c r="H73" s="92">
        <v>179485984</v>
      </c>
      <c r="I73" s="93" t="b">
        <f t="shared" si="5"/>
        <v>0</v>
      </c>
      <c r="J73" s="93" t="b">
        <f t="shared" si="4"/>
        <v>0</v>
      </c>
      <c r="K73" s="88" t="s">
        <v>110</v>
      </c>
      <c r="L73" s="88" t="s">
        <v>110</v>
      </c>
      <c r="M73" s="88" t="s">
        <v>110</v>
      </c>
      <c r="N73" s="88" t="s">
        <v>110</v>
      </c>
      <c r="O73" s="88" t="s">
        <v>113</v>
      </c>
      <c r="P73" s="88" t="s">
        <v>113</v>
      </c>
      <c r="Q73" s="83" t="s">
        <v>480</v>
      </c>
      <c r="R73" s="86" t="s">
        <v>479</v>
      </c>
      <c r="S73" s="18" t="s">
        <v>45</v>
      </c>
      <c r="T73" s="122" t="s">
        <v>541</v>
      </c>
      <c r="U73" s="117">
        <v>29676082</v>
      </c>
      <c r="V73" s="18" t="s">
        <v>585</v>
      </c>
      <c r="W73" s="18" t="s">
        <v>586</v>
      </c>
      <c r="X73" s="18" t="s">
        <v>587</v>
      </c>
      <c r="Y73" s="18" t="s">
        <v>588</v>
      </c>
      <c r="Z73" s="18" t="s">
        <v>589</v>
      </c>
      <c r="AA73" s="7" t="s">
        <v>593</v>
      </c>
      <c r="AB73" s="125">
        <v>40995</v>
      </c>
      <c r="AC73" s="125">
        <v>40995</v>
      </c>
      <c r="AD73" s="125">
        <v>40995</v>
      </c>
      <c r="AE73" s="7"/>
    </row>
    <row r="74" spans="1:31" s="34" customFormat="1" ht="15">
      <c r="A74" s="96" t="s">
        <v>180</v>
      </c>
      <c r="B74" s="90">
        <v>40958.4841087963</v>
      </c>
      <c r="C74" s="118" t="s">
        <v>612</v>
      </c>
      <c r="D74" s="118" t="s">
        <v>613</v>
      </c>
      <c r="E74" s="118" t="s">
        <v>614</v>
      </c>
      <c r="F74" s="118" t="s">
        <v>615</v>
      </c>
      <c r="G74" s="91" t="s">
        <v>180</v>
      </c>
      <c r="H74" s="92">
        <v>173191712</v>
      </c>
      <c r="I74" s="93" t="b">
        <f t="shared" si="5"/>
        <v>0</v>
      </c>
      <c r="J74" s="93" t="b">
        <f t="shared" si="4"/>
        <v>0</v>
      </c>
      <c r="K74" s="88" t="s">
        <v>110</v>
      </c>
      <c r="L74" s="88" t="s">
        <v>110</v>
      </c>
      <c r="M74" s="88" t="s">
        <v>110</v>
      </c>
      <c r="N74" s="88" t="s">
        <v>110</v>
      </c>
      <c r="O74" s="88" t="s">
        <v>110</v>
      </c>
      <c r="P74" s="88" t="s">
        <v>110</v>
      </c>
      <c r="Q74" s="83" t="s">
        <v>480</v>
      </c>
      <c r="R74" s="86" t="s">
        <v>479</v>
      </c>
      <c r="S74" s="18" t="s">
        <v>45</v>
      </c>
      <c r="T74" s="122" t="s">
        <v>542</v>
      </c>
      <c r="U74" s="117">
        <v>26048318</v>
      </c>
      <c r="V74" s="18" t="s">
        <v>585</v>
      </c>
      <c r="W74" s="18" t="s">
        <v>586</v>
      </c>
      <c r="X74" s="18" t="s">
        <v>587</v>
      </c>
      <c r="Y74" s="18" t="s">
        <v>588</v>
      </c>
      <c r="Z74" s="18" t="s">
        <v>589</v>
      </c>
      <c r="AA74" s="7" t="s">
        <v>593</v>
      </c>
      <c r="AB74" s="125">
        <v>40995</v>
      </c>
      <c r="AC74" s="125">
        <v>40995</v>
      </c>
      <c r="AD74" s="125">
        <v>40995</v>
      </c>
      <c r="AE74" s="7" t="s">
        <v>237</v>
      </c>
    </row>
    <row r="75" spans="1:31" s="34" customFormat="1" ht="15">
      <c r="A75" s="96" t="s">
        <v>181</v>
      </c>
      <c r="B75" s="90">
        <v>40958.56743055556</v>
      </c>
      <c r="C75" s="118" t="s">
        <v>616</v>
      </c>
      <c r="D75" s="118" t="s">
        <v>617</v>
      </c>
      <c r="E75" s="118" t="s">
        <v>618</v>
      </c>
      <c r="F75" s="118" t="s">
        <v>619</v>
      </c>
      <c r="G75" s="91" t="s">
        <v>181</v>
      </c>
      <c r="H75" s="92">
        <v>172430428</v>
      </c>
      <c r="I75" s="93" t="b">
        <f t="shared" si="5"/>
        <v>0</v>
      </c>
      <c r="J75" s="93" t="b">
        <f t="shared" si="4"/>
        <v>0</v>
      </c>
      <c r="K75" s="88" t="s">
        <v>112</v>
      </c>
      <c r="L75" s="88" t="s">
        <v>112</v>
      </c>
      <c r="M75" s="88" t="s">
        <v>112</v>
      </c>
      <c r="N75" s="88" t="s">
        <v>112</v>
      </c>
      <c r="O75" s="88" t="s">
        <v>110</v>
      </c>
      <c r="P75" s="88" t="s">
        <v>110</v>
      </c>
      <c r="Q75" s="83" t="s">
        <v>480</v>
      </c>
      <c r="R75" s="86" t="s">
        <v>479</v>
      </c>
      <c r="S75" s="18" t="s">
        <v>45</v>
      </c>
      <c r="T75" s="122" t="s">
        <v>543</v>
      </c>
      <c r="U75" s="117">
        <v>26203800</v>
      </c>
      <c r="V75" s="18" t="s">
        <v>585</v>
      </c>
      <c r="W75" s="18" t="s">
        <v>586</v>
      </c>
      <c r="X75" s="18" t="s">
        <v>587</v>
      </c>
      <c r="Y75" s="18" t="s">
        <v>588</v>
      </c>
      <c r="Z75" s="18" t="s">
        <v>589</v>
      </c>
      <c r="AA75" s="7" t="s">
        <v>593</v>
      </c>
      <c r="AB75" s="125">
        <v>40995</v>
      </c>
      <c r="AC75" s="125">
        <v>40995</v>
      </c>
      <c r="AD75" s="125">
        <v>40995</v>
      </c>
      <c r="AE75" s="7" t="s">
        <v>238</v>
      </c>
    </row>
    <row r="76" spans="1:31" s="34" customFormat="1" ht="15">
      <c r="A76" s="96" t="s">
        <v>182</v>
      </c>
      <c r="B76" s="90">
        <v>40958.650775462964</v>
      </c>
      <c r="C76" s="118" t="s">
        <v>620</v>
      </c>
      <c r="D76" s="118" t="s">
        <v>621</v>
      </c>
      <c r="E76" s="118" t="s">
        <v>622</v>
      </c>
      <c r="F76" s="118" t="s">
        <v>623</v>
      </c>
      <c r="G76" s="91" t="s">
        <v>182</v>
      </c>
      <c r="H76" s="92">
        <v>168253062</v>
      </c>
      <c r="I76" s="93" t="b">
        <f t="shared" si="5"/>
        <v>0</v>
      </c>
      <c r="J76" s="93" t="b">
        <f t="shared" si="4"/>
        <v>0</v>
      </c>
      <c r="K76" s="88" t="s">
        <v>112</v>
      </c>
      <c r="L76" s="88" t="s">
        <v>112</v>
      </c>
      <c r="M76" s="88" t="s">
        <v>112</v>
      </c>
      <c r="N76" s="88" t="s">
        <v>112</v>
      </c>
      <c r="O76" s="88" t="s">
        <v>112</v>
      </c>
      <c r="P76" s="88" t="s">
        <v>112</v>
      </c>
      <c r="Q76" s="83" t="s">
        <v>480</v>
      </c>
      <c r="R76" s="86" t="s">
        <v>479</v>
      </c>
      <c r="S76" s="18" t="s">
        <v>45</v>
      </c>
      <c r="T76" s="122" t="s">
        <v>544</v>
      </c>
      <c r="U76" s="117">
        <v>24392246</v>
      </c>
      <c r="V76" s="18" t="s">
        <v>585</v>
      </c>
      <c r="W76" s="18" t="s">
        <v>586</v>
      </c>
      <c r="X76" s="18" t="s">
        <v>587</v>
      </c>
      <c r="Y76" s="18" t="s">
        <v>588</v>
      </c>
      <c r="Z76" s="18" t="s">
        <v>589</v>
      </c>
      <c r="AA76" s="7" t="s">
        <v>593</v>
      </c>
      <c r="AB76" s="125">
        <v>40995</v>
      </c>
      <c r="AC76" s="125">
        <v>40995</v>
      </c>
      <c r="AD76" s="125">
        <v>40995</v>
      </c>
      <c r="AE76" s="7" t="s">
        <v>239</v>
      </c>
    </row>
    <row r="77" spans="1:31" s="34" customFormat="1" ht="15">
      <c r="A77" s="96" t="s">
        <v>183</v>
      </c>
      <c r="B77" s="90">
        <v>40958.7341087963</v>
      </c>
      <c r="C77" s="118" t="s">
        <v>624</v>
      </c>
      <c r="D77" s="118" t="s">
        <v>625</v>
      </c>
      <c r="E77" s="118" t="s">
        <v>626</v>
      </c>
      <c r="F77" s="118" t="s">
        <v>627</v>
      </c>
      <c r="G77" s="91" t="s">
        <v>183</v>
      </c>
      <c r="H77" s="92">
        <v>172995736</v>
      </c>
      <c r="I77" s="93" t="b">
        <f t="shared" si="5"/>
        <v>0</v>
      </c>
      <c r="J77" s="93" t="b">
        <f t="shared" si="4"/>
        <v>0</v>
      </c>
      <c r="K77" s="88" t="s">
        <v>112</v>
      </c>
      <c r="L77" s="88" t="s">
        <v>112</v>
      </c>
      <c r="M77" s="88" t="s">
        <v>112</v>
      </c>
      <c r="N77" s="88" t="s">
        <v>112</v>
      </c>
      <c r="O77" s="88" t="s">
        <v>112</v>
      </c>
      <c r="P77" s="88" t="s">
        <v>112</v>
      </c>
      <c r="Q77" s="83" t="s">
        <v>480</v>
      </c>
      <c r="R77" s="86" t="s">
        <v>479</v>
      </c>
      <c r="S77" s="18" t="s">
        <v>45</v>
      </c>
      <c r="T77" s="122" t="s">
        <v>545</v>
      </c>
      <c r="U77" s="117">
        <v>26679420</v>
      </c>
      <c r="V77" s="18" t="s">
        <v>585</v>
      </c>
      <c r="W77" s="18" t="s">
        <v>586</v>
      </c>
      <c r="X77" s="18" t="s">
        <v>587</v>
      </c>
      <c r="Y77" s="18" t="s">
        <v>588</v>
      </c>
      <c r="Z77" s="18" t="s">
        <v>589</v>
      </c>
      <c r="AA77" s="7" t="s">
        <v>593</v>
      </c>
      <c r="AB77" s="125">
        <v>40995</v>
      </c>
      <c r="AC77" s="125">
        <v>40995</v>
      </c>
      <c r="AD77" s="125">
        <v>40995</v>
      </c>
      <c r="AE77" s="7" t="s">
        <v>240</v>
      </c>
    </row>
    <row r="78" spans="1:31" s="34" customFormat="1" ht="15">
      <c r="A78" s="96" t="s">
        <v>184</v>
      </c>
      <c r="B78" s="90">
        <v>40958.81741898148</v>
      </c>
      <c r="C78" s="118" t="s">
        <v>628</v>
      </c>
      <c r="D78" s="118" t="s">
        <v>629</v>
      </c>
      <c r="E78" s="118" t="s">
        <v>630</v>
      </c>
      <c r="F78" s="118" t="s">
        <v>631</v>
      </c>
      <c r="G78" s="91" t="s">
        <v>184</v>
      </c>
      <c r="H78" s="92">
        <v>185923962</v>
      </c>
      <c r="I78" s="93" t="b">
        <f t="shared" si="5"/>
        <v>0</v>
      </c>
      <c r="J78" s="93" t="b">
        <f t="shared" si="4"/>
        <v>0</v>
      </c>
      <c r="K78" s="88" t="s">
        <v>75</v>
      </c>
      <c r="L78" s="88" t="s">
        <v>75</v>
      </c>
      <c r="M78" s="88" t="s">
        <v>75</v>
      </c>
      <c r="N78" s="88" t="s">
        <v>75</v>
      </c>
      <c r="O78" s="88" t="s">
        <v>112</v>
      </c>
      <c r="P78" s="88" t="s">
        <v>112</v>
      </c>
      <c r="Q78" s="83" t="s">
        <v>480</v>
      </c>
      <c r="R78" s="86" t="s">
        <v>479</v>
      </c>
      <c r="S78" s="18" t="s">
        <v>45</v>
      </c>
      <c r="T78" s="122" t="s">
        <v>546</v>
      </c>
      <c r="U78" s="117">
        <v>32431754</v>
      </c>
      <c r="V78" s="18" t="s">
        <v>585</v>
      </c>
      <c r="W78" s="18" t="s">
        <v>586</v>
      </c>
      <c r="X78" s="18" t="s">
        <v>587</v>
      </c>
      <c r="Y78" s="18" t="s">
        <v>588</v>
      </c>
      <c r="Z78" s="18" t="s">
        <v>589</v>
      </c>
      <c r="AA78" s="7" t="s">
        <v>593</v>
      </c>
      <c r="AB78" s="125">
        <v>40995</v>
      </c>
      <c r="AC78" s="125">
        <v>40995</v>
      </c>
      <c r="AD78" s="125">
        <v>40995</v>
      </c>
      <c r="AE78" s="7" t="s">
        <v>241</v>
      </c>
    </row>
    <row r="79" spans="1:31" s="34" customFormat="1" ht="15">
      <c r="A79" s="96" t="s">
        <v>185</v>
      </c>
      <c r="B79" s="90">
        <v>40958.90076388889</v>
      </c>
      <c r="C79" s="118" t="s">
        <v>632</v>
      </c>
      <c r="D79" s="118" t="s">
        <v>633</v>
      </c>
      <c r="E79" s="118" t="s">
        <v>634</v>
      </c>
      <c r="F79" s="118" t="s">
        <v>635</v>
      </c>
      <c r="G79" s="91" t="s">
        <v>185</v>
      </c>
      <c r="H79" s="92">
        <v>198235798</v>
      </c>
      <c r="I79" s="93" t="b">
        <f t="shared" si="5"/>
        <v>0</v>
      </c>
      <c r="J79" s="93" t="b">
        <f t="shared" si="4"/>
        <v>0</v>
      </c>
      <c r="K79" s="88" t="s">
        <v>75</v>
      </c>
      <c r="L79" s="88" t="s">
        <v>75</v>
      </c>
      <c r="M79" s="88" t="s">
        <v>75</v>
      </c>
      <c r="N79" s="88" t="s">
        <v>75</v>
      </c>
      <c r="O79" s="88" t="s">
        <v>75</v>
      </c>
      <c r="P79" s="88" t="s">
        <v>75</v>
      </c>
      <c r="Q79" s="83" t="s">
        <v>480</v>
      </c>
      <c r="R79" s="86" t="s">
        <v>479</v>
      </c>
      <c r="S79" s="18" t="s">
        <v>45</v>
      </c>
      <c r="T79" s="122" t="s">
        <v>547</v>
      </c>
      <c r="U79" s="117">
        <v>34283581</v>
      </c>
      <c r="V79" s="18" t="s">
        <v>585</v>
      </c>
      <c r="W79" s="18" t="s">
        <v>586</v>
      </c>
      <c r="X79" s="18" t="s">
        <v>587</v>
      </c>
      <c r="Y79" s="18" t="s">
        <v>588</v>
      </c>
      <c r="Z79" s="18" t="s">
        <v>589</v>
      </c>
      <c r="AA79" s="18" t="s">
        <v>591</v>
      </c>
      <c r="AB79" s="125">
        <v>40995</v>
      </c>
      <c r="AC79" s="125">
        <v>40995</v>
      </c>
      <c r="AD79" s="125">
        <v>40995</v>
      </c>
      <c r="AE79" s="7"/>
    </row>
    <row r="80" spans="1:31" s="34" customFormat="1" ht="15">
      <c r="A80" s="96" t="s">
        <v>186</v>
      </c>
      <c r="B80" s="90">
        <v>40958.98341435185</v>
      </c>
      <c r="C80" s="118" t="s">
        <v>636</v>
      </c>
      <c r="D80" s="118" t="s">
        <v>637</v>
      </c>
      <c r="E80" s="118" t="s">
        <v>638</v>
      </c>
      <c r="F80" s="118" t="s">
        <v>639</v>
      </c>
      <c r="G80" s="91" t="s">
        <v>186</v>
      </c>
      <c r="H80" s="92">
        <v>179322566</v>
      </c>
      <c r="I80" s="93" t="b">
        <f t="shared" si="5"/>
        <v>0</v>
      </c>
      <c r="J80" s="93" t="b">
        <f t="shared" si="4"/>
        <v>0</v>
      </c>
      <c r="K80" s="88" t="s">
        <v>95</v>
      </c>
      <c r="L80" s="88" t="s">
        <v>95</v>
      </c>
      <c r="M80" s="88" t="s">
        <v>95</v>
      </c>
      <c r="N80" s="88" t="s">
        <v>95</v>
      </c>
      <c r="O80" s="88" t="s">
        <v>75</v>
      </c>
      <c r="P80" s="88" t="s">
        <v>75</v>
      </c>
      <c r="Q80" s="83" t="s">
        <v>480</v>
      </c>
      <c r="R80" s="86" t="s">
        <v>479</v>
      </c>
      <c r="S80" s="18" t="s">
        <v>45</v>
      </c>
      <c r="T80" s="122" t="s">
        <v>548</v>
      </c>
      <c r="U80" s="117">
        <v>30109578</v>
      </c>
      <c r="V80" s="18" t="s">
        <v>585</v>
      </c>
      <c r="W80" s="18" t="s">
        <v>586</v>
      </c>
      <c r="X80" s="18" t="s">
        <v>587</v>
      </c>
      <c r="Y80" s="18" t="s">
        <v>588</v>
      </c>
      <c r="Z80" s="18" t="s">
        <v>589</v>
      </c>
      <c r="AA80" s="18" t="s">
        <v>591</v>
      </c>
      <c r="AB80" s="125">
        <v>40995</v>
      </c>
      <c r="AC80" s="125">
        <v>40995</v>
      </c>
      <c r="AD80" s="125">
        <v>40995</v>
      </c>
      <c r="AE80" s="7"/>
    </row>
    <row r="81" spans="1:31" s="34" customFormat="1" ht="15">
      <c r="A81" s="96" t="s">
        <v>187</v>
      </c>
      <c r="B81" s="90">
        <v>40959.07373842593</v>
      </c>
      <c r="C81" s="118" t="s">
        <v>640</v>
      </c>
      <c r="D81" s="118" t="s">
        <v>641</v>
      </c>
      <c r="E81" s="118" t="s">
        <v>642</v>
      </c>
      <c r="F81" s="118" t="s">
        <v>643</v>
      </c>
      <c r="G81" s="91" t="s">
        <v>187</v>
      </c>
      <c r="H81" s="92">
        <v>265736674</v>
      </c>
      <c r="I81" s="93" t="b">
        <f t="shared" si="5"/>
        <v>0</v>
      </c>
      <c r="J81" s="93" t="b">
        <f t="shared" si="4"/>
        <v>0</v>
      </c>
      <c r="K81" s="88" t="s">
        <v>95</v>
      </c>
      <c r="L81" s="88" t="s">
        <v>95</v>
      </c>
      <c r="M81" s="88" t="s">
        <v>95</v>
      </c>
      <c r="N81" s="88" t="s">
        <v>95</v>
      </c>
      <c r="O81" s="88" t="s">
        <v>95</v>
      </c>
      <c r="P81" s="87" t="s">
        <v>95</v>
      </c>
      <c r="Q81" s="83" t="s">
        <v>480</v>
      </c>
      <c r="R81" s="86" t="s">
        <v>479</v>
      </c>
      <c r="S81" s="18" t="s">
        <v>45</v>
      </c>
      <c r="T81" s="122" t="s">
        <v>549</v>
      </c>
      <c r="U81" s="117">
        <v>50524694</v>
      </c>
      <c r="V81" s="18" t="s">
        <v>585</v>
      </c>
      <c r="W81" s="18" t="s">
        <v>586</v>
      </c>
      <c r="X81" s="18" t="s">
        <v>587</v>
      </c>
      <c r="Y81" s="18" t="s">
        <v>588</v>
      </c>
      <c r="Z81" s="18" t="s">
        <v>589</v>
      </c>
      <c r="AA81" s="18" t="s">
        <v>591</v>
      </c>
      <c r="AB81" s="125">
        <v>40995</v>
      </c>
      <c r="AC81" s="125">
        <v>40995</v>
      </c>
      <c r="AD81" s="125">
        <v>40995</v>
      </c>
      <c r="AE81" s="16" t="s">
        <v>242</v>
      </c>
    </row>
    <row r="82" spans="1:31" s="34" customFormat="1" ht="15">
      <c r="A82" s="96" t="s">
        <v>188</v>
      </c>
      <c r="B82" s="90">
        <v>40959.15707175926</v>
      </c>
      <c r="C82" s="118" t="s">
        <v>644</v>
      </c>
      <c r="D82" s="118" t="s">
        <v>645</v>
      </c>
      <c r="E82" s="118" t="s">
        <v>646</v>
      </c>
      <c r="F82" s="118" t="s">
        <v>647</v>
      </c>
      <c r="G82" s="91" t="s">
        <v>188</v>
      </c>
      <c r="H82" s="92">
        <v>284568928</v>
      </c>
      <c r="I82" s="93" t="b">
        <f t="shared" si="5"/>
        <v>0</v>
      </c>
      <c r="J82" s="93" t="b">
        <f t="shared" si="4"/>
        <v>0</v>
      </c>
      <c r="K82" s="88" t="s">
        <v>95</v>
      </c>
      <c r="L82" s="88" t="s">
        <v>95</v>
      </c>
      <c r="M82" s="88" t="s">
        <v>95</v>
      </c>
      <c r="N82" s="88" t="s">
        <v>95</v>
      </c>
      <c r="O82" s="88" t="s">
        <v>95</v>
      </c>
      <c r="P82" s="87" t="s">
        <v>95</v>
      </c>
      <c r="Q82" s="83" t="s">
        <v>480</v>
      </c>
      <c r="R82" s="86" t="s">
        <v>479</v>
      </c>
      <c r="S82" s="18" t="s">
        <v>45</v>
      </c>
      <c r="T82" s="122" t="s">
        <v>550</v>
      </c>
      <c r="U82" s="117">
        <v>54295509</v>
      </c>
      <c r="V82" s="18" t="s">
        <v>585</v>
      </c>
      <c r="W82" s="18" t="s">
        <v>586</v>
      </c>
      <c r="X82" s="18" t="s">
        <v>587</v>
      </c>
      <c r="Y82" s="18" t="s">
        <v>588</v>
      </c>
      <c r="Z82" s="18" t="s">
        <v>589</v>
      </c>
      <c r="AA82" s="18" t="s">
        <v>591</v>
      </c>
      <c r="AB82" s="125">
        <v>40995</v>
      </c>
      <c r="AC82" s="125">
        <v>40995</v>
      </c>
      <c r="AD82" s="125">
        <v>40995</v>
      </c>
      <c r="AE82" s="16" t="s">
        <v>242</v>
      </c>
    </row>
    <row r="83" spans="1:31" s="34" customFormat="1" ht="15">
      <c r="A83" s="96" t="s">
        <v>189</v>
      </c>
      <c r="B83" s="90">
        <v>40959.24041666667</v>
      </c>
      <c r="C83" s="118" t="s">
        <v>648</v>
      </c>
      <c r="D83" s="118" t="s">
        <v>649</v>
      </c>
      <c r="E83" s="118" t="s">
        <v>650</v>
      </c>
      <c r="F83" s="118" t="s">
        <v>651</v>
      </c>
      <c r="G83" s="91" t="s">
        <v>189</v>
      </c>
      <c r="H83" s="92">
        <v>291615052</v>
      </c>
      <c r="I83" s="93" t="b">
        <f t="shared" si="5"/>
        <v>0</v>
      </c>
      <c r="J83" s="93" t="b">
        <f t="shared" si="4"/>
        <v>0</v>
      </c>
      <c r="K83" s="88" t="s">
        <v>95</v>
      </c>
      <c r="L83" s="88" t="s">
        <v>95</v>
      </c>
      <c r="M83" s="88" t="s">
        <v>95</v>
      </c>
      <c r="N83" s="88" t="s">
        <v>113</v>
      </c>
      <c r="O83" s="88" t="s">
        <v>95</v>
      </c>
      <c r="P83" s="87" t="s">
        <v>95</v>
      </c>
      <c r="Q83" s="83" t="s">
        <v>480</v>
      </c>
      <c r="R83" s="86" t="s">
        <v>479</v>
      </c>
      <c r="S83" s="18" t="s">
        <v>45</v>
      </c>
      <c r="T83" s="122" t="s">
        <v>551</v>
      </c>
      <c r="U83" s="117">
        <v>57620860</v>
      </c>
      <c r="V83" s="18" t="s">
        <v>585</v>
      </c>
      <c r="W83" s="18" t="s">
        <v>586</v>
      </c>
      <c r="X83" s="18" t="s">
        <v>587</v>
      </c>
      <c r="Y83" s="18" t="s">
        <v>588</v>
      </c>
      <c r="Z83" s="18" t="s">
        <v>589</v>
      </c>
      <c r="AA83" s="18" t="s">
        <v>591</v>
      </c>
      <c r="AB83" s="125">
        <v>40995</v>
      </c>
      <c r="AC83" s="125">
        <v>40995</v>
      </c>
      <c r="AD83" s="125">
        <v>40995</v>
      </c>
      <c r="AE83" s="16"/>
    </row>
    <row r="84" spans="1:31" s="34" customFormat="1" ht="15">
      <c r="A84" s="96" t="s">
        <v>190</v>
      </c>
      <c r="B84" s="90">
        <v>40959.32372685185</v>
      </c>
      <c r="C84" s="118" t="s">
        <v>652</v>
      </c>
      <c r="D84" s="118" t="s">
        <v>653</v>
      </c>
      <c r="E84" s="118" t="s">
        <v>654</v>
      </c>
      <c r="F84" s="118" t="s">
        <v>655</v>
      </c>
      <c r="G84" s="91" t="s">
        <v>190</v>
      </c>
      <c r="H84" s="92">
        <v>323722870</v>
      </c>
      <c r="I84" s="93" t="b">
        <f t="shared" si="5"/>
        <v>0</v>
      </c>
      <c r="J84" s="93" t="b">
        <f t="shared" si="4"/>
        <v>0</v>
      </c>
      <c r="K84" s="88" t="s">
        <v>113</v>
      </c>
      <c r="L84" s="88" t="s">
        <v>113</v>
      </c>
      <c r="M84" s="88" t="s">
        <v>113</v>
      </c>
      <c r="N84" s="88" t="s">
        <v>113</v>
      </c>
      <c r="O84" s="88" t="s">
        <v>113</v>
      </c>
      <c r="P84" s="87" t="s">
        <v>113</v>
      </c>
      <c r="Q84" s="83" t="s">
        <v>480</v>
      </c>
      <c r="R84" s="86" t="s">
        <v>479</v>
      </c>
      <c r="S84" s="18" t="s">
        <v>45</v>
      </c>
      <c r="T84" s="122" t="s">
        <v>552</v>
      </c>
      <c r="U84" s="117">
        <v>73502583</v>
      </c>
      <c r="V84" s="18" t="s">
        <v>585</v>
      </c>
      <c r="W84" s="18" t="s">
        <v>586</v>
      </c>
      <c r="X84" s="18" t="s">
        <v>587</v>
      </c>
      <c r="Y84" s="18" t="s">
        <v>588</v>
      </c>
      <c r="Z84" s="18" t="s">
        <v>589</v>
      </c>
      <c r="AA84" s="18" t="s">
        <v>591</v>
      </c>
      <c r="AB84" s="125">
        <v>40995</v>
      </c>
      <c r="AC84" s="125">
        <v>40995</v>
      </c>
      <c r="AD84" s="125">
        <v>40995</v>
      </c>
      <c r="AE84" s="16"/>
    </row>
    <row r="85" spans="1:31" s="34" customFormat="1" ht="15">
      <c r="A85" s="96" t="s">
        <v>191</v>
      </c>
      <c r="B85" s="90">
        <v>40959.40707175926</v>
      </c>
      <c r="C85" s="118" t="s">
        <v>656</v>
      </c>
      <c r="D85" s="118" t="s">
        <v>657</v>
      </c>
      <c r="E85" s="118" t="s">
        <v>658</v>
      </c>
      <c r="F85" s="118" t="s">
        <v>659</v>
      </c>
      <c r="G85" s="91" t="s">
        <v>191</v>
      </c>
      <c r="H85" s="92">
        <v>282911112</v>
      </c>
      <c r="I85" s="93" t="b">
        <f t="shared" si="5"/>
        <v>0</v>
      </c>
      <c r="J85" s="93" t="b">
        <f t="shared" si="4"/>
        <v>0</v>
      </c>
      <c r="K85" s="88" t="s">
        <v>113</v>
      </c>
      <c r="L85" s="88" t="s">
        <v>113</v>
      </c>
      <c r="M85" s="88" t="s">
        <v>113</v>
      </c>
      <c r="N85" s="88" t="s">
        <v>113</v>
      </c>
      <c r="O85" s="88" t="s">
        <v>113</v>
      </c>
      <c r="P85" s="87" t="s">
        <v>113</v>
      </c>
      <c r="Q85" s="83" t="s">
        <v>480</v>
      </c>
      <c r="R85" s="86" t="s">
        <v>479</v>
      </c>
      <c r="S85" s="18" t="s">
        <v>45</v>
      </c>
      <c r="T85" s="122" t="s">
        <v>553</v>
      </c>
      <c r="U85" s="117">
        <v>59439794</v>
      </c>
      <c r="V85" s="18" t="s">
        <v>585</v>
      </c>
      <c r="W85" s="18" t="s">
        <v>586</v>
      </c>
      <c r="X85" s="18" t="s">
        <v>587</v>
      </c>
      <c r="Y85" s="18" t="s">
        <v>588</v>
      </c>
      <c r="Z85" s="18" t="s">
        <v>589</v>
      </c>
      <c r="AA85" s="18" t="s">
        <v>591</v>
      </c>
      <c r="AB85" s="125">
        <v>40995</v>
      </c>
      <c r="AC85" s="125">
        <v>40995</v>
      </c>
      <c r="AD85" s="125">
        <v>40995</v>
      </c>
      <c r="AE85" s="16"/>
    </row>
    <row r="86" spans="1:31" s="34" customFormat="1" ht="15">
      <c r="A86" s="96" t="s">
        <v>192</v>
      </c>
      <c r="B86" s="90">
        <v>40959.49041666667</v>
      </c>
      <c r="C86" s="118" t="s">
        <v>660</v>
      </c>
      <c r="D86" s="118" t="s">
        <v>661</v>
      </c>
      <c r="E86" s="118" t="s">
        <v>662</v>
      </c>
      <c r="F86" s="118" t="s">
        <v>663</v>
      </c>
      <c r="G86" s="91" t="s">
        <v>192</v>
      </c>
      <c r="H86" s="92">
        <v>192876894</v>
      </c>
      <c r="I86" s="93" t="b">
        <f t="shared" si="5"/>
        <v>0</v>
      </c>
      <c r="J86" s="93" t="b">
        <f t="shared" si="4"/>
        <v>0</v>
      </c>
      <c r="K86" s="88" t="s">
        <v>113</v>
      </c>
      <c r="L86" s="88" t="s">
        <v>113</v>
      </c>
      <c r="M86" s="88" t="s">
        <v>113</v>
      </c>
      <c r="N86" s="88" t="s">
        <v>113</v>
      </c>
      <c r="O86" s="88" t="s">
        <v>113</v>
      </c>
      <c r="P86" s="87" t="s">
        <v>113</v>
      </c>
      <c r="Q86" s="83" t="s">
        <v>480</v>
      </c>
      <c r="R86" s="86" t="s">
        <v>479</v>
      </c>
      <c r="S86" s="18" t="s">
        <v>45</v>
      </c>
      <c r="T86" s="122" t="s">
        <v>554</v>
      </c>
      <c r="U86" s="117">
        <v>33160348</v>
      </c>
      <c r="V86" s="18" t="s">
        <v>585</v>
      </c>
      <c r="W86" s="18" t="s">
        <v>586</v>
      </c>
      <c r="X86" s="18" t="s">
        <v>587</v>
      </c>
      <c r="Y86" s="18" t="s">
        <v>588</v>
      </c>
      <c r="Z86" s="18" t="s">
        <v>589</v>
      </c>
      <c r="AA86" s="18" t="s">
        <v>591</v>
      </c>
      <c r="AB86" s="125">
        <v>40995</v>
      </c>
      <c r="AC86" s="125">
        <v>40995</v>
      </c>
      <c r="AD86" s="125">
        <v>40995</v>
      </c>
      <c r="AE86" s="16"/>
    </row>
    <row r="87" spans="1:31" s="34" customFormat="1" ht="15">
      <c r="A87" s="96" t="s">
        <v>193</v>
      </c>
      <c r="B87" s="90">
        <v>40959.57377314815</v>
      </c>
      <c r="C87" s="118" t="s">
        <v>664</v>
      </c>
      <c r="D87" s="118" t="s">
        <v>665</v>
      </c>
      <c r="E87" s="118" t="s">
        <v>666</v>
      </c>
      <c r="F87" s="118" t="s">
        <v>667</v>
      </c>
      <c r="G87" s="91" t="s">
        <v>193</v>
      </c>
      <c r="H87" s="92">
        <v>217217364</v>
      </c>
      <c r="I87" s="93" t="b">
        <f t="shared" si="5"/>
        <v>0</v>
      </c>
      <c r="J87" s="93" t="b">
        <f t="shared" si="4"/>
        <v>0</v>
      </c>
      <c r="K87" s="88" t="s">
        <v>112</v>
      </c>
      <c r="L87" s="88" t="s">
        <v>112</v>
      </c>
      <c r="M87" s="88" t="s">
        <v>112</v>
      </c>
      <c r="N87" s="88" t="s">
        <v>112</v>
      </c>
      <c r="O87" s="88" t="s">
        <v>113</v>
      </c>
      <c r="P87" s="87" t="s">
        <v>113</v>
      </c>
      <c r="Q87" s="83" t="s">
        <v>480</v>
      </c>
      <c r="R87" s="86" t="s">
        <v>479</v>
      </c>
      <c r="S87" s="18" t="s">
        <v>45</v>
      </c>
      <c r="T87" s="122" t="s">
        <v>555</v>
      </c>
      <c r="U87" s="117">
        <v>37758601</v>
      </c>
      <c r="V87" s="18" t="s">
        <v>585</v>
      </c>
      <c r="W87" s="18" t="s">
        <v>586</v>
      </c>
      <c r="X87" s="18" t="s">
        <v>587</v>
      </c>
      <c r="Y87" s="18" t="s">
        <v>588</v>
      </c>
      <c r="Z87" s="18" t="s">
        <v>589</v>
      </c>
      <c r="AA87" s="18" t="s">
        <v>591</v>
      </c>
      <c r="AB87" s="125">
        <v>40995</v>
      </c>
      <c r="AC87" s="125">
        <v>40995</v>
      </c>
      <c r="AD87" s="125">
        <v>40995</v>
      </c>
      <c r="AE87" s="16"/>
    </row>
    <row r="88" spans="1:31" s="34" customFormat="1" ht="15">
      <c r="A88" s="96" t="s">
        <v>194</v>
      </c>
      <c r="B88" s="90">
        <v>40959.65710648148</v>
      </c>
      <c r="C88" s="118" t="s">
        <v>668</v>
      </c>
      <c r="D88" s="118" t="s">
        <v>669</v>
      </c>
      <c r="E88" s="118" t="s">
        <v>670</v>
      </c>
      <c r="F88" s="118" t="s">
        <v>671</v>
      </c>
      <c r="G88" s="91" t="s">
        <v>194</v>
      </c>
      <c r="H88" s="92">
        <v>201004318</v>
      </c>
      <c r="I88" s="93" t="b">
        <f t="shared" si="5"/>
        <v>0</v>
      </c>
      <c r="J88" s="93" t="b">
        <f t="shared" si="4"/>
        <v>0</v>
      </c>
      <c r="K88" s="88" t="s">
        <v>112</v>
      </c>
      <c r="L88" s="88" t="s">
        <v>112</v>
      </c>
      <c r="M88" s="88" t="s">
        <v>112</v>
      </c>
      <c r="N88" s="88" t="s">
        <v>112</v>
      </c>
      <c r="O88" s="88" t="s">
        <v>112</v>
      </c>
      <c r="P88" s="87" t="s">
        <v>112</v>
      </c>
      <c r="Q88" s="83" t="s">
        <v>480</v>
      </c>
      <c r="R88" s="86" t="s">
        <v>479</v>
      </c>
      <c r="S88" s="18" t="s">
        <v>45</v>
      </c>
      <c r="T88" s="122" t="s">
        <v>556</v>
      </c>
      <c r="U88" s="117">
        <v>36350205</v>
      </c>
      <c r="V88" s="18" t="s">
        <v>585</v>
      </c>
      <c r="W88" s="18" t="s">
        <v>586</v>
      </c>
      <c r="X88" s="18" t="s">
        <v>587</v>
      </c>
      <c r="Y88" s="18" t="s">
        <v>588</v>
      </c>
      <c r="Z88" s="18" t="s">
        <v>589</v>
      </c>
      <c r="AA88" s="18" t="s">
        <v>591</v>
      </c>
      <c r="AB88" s="125">
        <v>40995</v>
      </c>
      <c r="AC88" s="125">
        <v>40995</v>
      </c>
      <c r="AD88" s="125">
        <v>40995</v>
      </c>
      <c r="AE88" s="16"/>
    </row>
    <row r="89" spans="1:31" s="34" customFormat="1" ht="15">
      <c r="A89" s="96" t="s">
        <v>195</v>
      </c>
      <c r="B89" s="90">
        <v>40959.74041666667</v>
      </c>
      <c r="C89" s="118" t="s">
        <v>672</v>
      </c>
      <c r="D89" s="118" t="s">
        <v>673</v>
      </c>
      <c r="E89" s="118" t="s">
        <v>674</v>
      </c>
      <c r="F89" s="118" t="s">
        <v>675</v>
      </c>
      <c r="G89" s="91" t="s">
        <v>195</v>
      </c>
      <c r="H89" s="92">
        <v>222528636</v>
      </c>
      <c r="I89" s="93" t="b">
        <f t="shared" si="5"/>
        <v>0</v>
      </c>
      <c r="J89" s="93" t="b">
        <f t="shared" si="4"/>
        <v>0</v>
      </c>
      <c r="K89" s="88" t="s">
        <v>112</v>
      </c>
      <c r="L89" s="88" t="s">
        <v>112</v>
      </c>
      <c r="M89" s="88" t="s">
        <v>112</v>
      </c>
      <c r="N89" s="88" t="s">
        <v>112</v>
      </c>
      <c r="O89" s="88" t="s">
        <v>112</v>
      </c>
      <c r="P89" s="87" t="s">
        <v>112</v>
      </c>
      <c r="Q89" s="83" t="s">
        <v>480</v>
      </c>
      <c r="R89" s="86" t="s">
        <v>479</v>
      </c>
      <c r="S89" s="18" t="s">
        <v>45</v>
      </c>
      <c r="T89" s="122" t="s">
        <v>557</v>
      </c>
      <c r="U89" s="117">
        <v>37831919</v>
      </c>
      <c r="V89" s="18" t="s">
        <v>585</v>
      </c>
      <c r="W89" s="18" t="s">
        <v>586</v>
      </c>
      <c r="X89" s="18" t="s">
        <v>587</v>
      </c>
      <c r="Y89" s="18" t="s">
        <v>588</v>
      </c>
      <c r="Z89" s="18" t="s">
        <v>589</v>
      </c>
      <c r="AA89" s="18" t="s">
        <v>591</v>
      </c>
      <c r="AB89" s="125">
        <v>40995</v>
      </c>
      <c r="AC89" s="125">
        <v>40995</v>
      </c>
      <c r="AD89" s="125">
        <v>40995</v>
      </c>
      <c r="AE89" s="16"/>
    </row>
    <row r="90" spans="1:31" s="34" customFormat="1" ht="15">
      <c r="A90" s="96" t="s">
        <v>196</v>
      </c>
      <c r="B90" s="90">
        <v>40959.82376157407</v>
      </c>
      <c r="C90" s="118" t="s">
        <v>676</v>
      </c>
      <c r="D90" s="118" t="s">
        <v>677</v>
      </c>
      <c r="E90" s="118" t="s">
        <v>678</v>
      </c>
      <c r="F90" s="118" t="s">
        <v>679</v>
      </c>
      <c r="G90" s="91" t="s">
        <v>196</v>
      </c>
      <c r="H90" s="92">
        <v>210531462</v>
      </c>
      <c r="I90" s="93" t="b">
        <f t="shared" si="5"/>
        <v>0</v>
      </c>
      <c r="J90" s="93" t="b">
        <f t="shared" si="4"/>
        <v>0</v>
      </c>
      <c r="K90" s="88" t="s">
        <v>75</v>
      </c>
      <c r="L90" s="88" t="s">
        <v>75</v>
      </c>
      <c r="M90" s="88" t="s">
        <v>75</v>
      </c>
      <c r="N90" s="88" t="s">
        <v>75</v>
      </c>
      <c r="O90" s="88" t="s">
        <v>112</v>
      </c>
      <c r="P90" s="87" t="s">
        <v>112</v>
      </c>
      <c r="Q90" s="83" t="s">
        <v>480</v>
      </c>
      <c r="R90" s="86" t="s">
        <v>479</v>
      </c>
      <c r="S90" s="18" t="s">
        <v>45</v>
      </c>
      <c r="T90" s="122" t="s">
        <v>558</v>
      </c>
      <c r="U90" s="117">
        <v>37107791</v>
      </c>
      <c r="V90" s="18" t="s">
        <v>585</v>
      </c>
      <c r="W90" s="18" t="s">
        <v>586</v>
      </c>
      <c r="X90" s="18" t="s">
        <v>587</v>
      </c>
      <c r="Y90" s="18" t="s">
        <v>588</v>
      </c>
      <c r="Z90" s="18" t="s">
        <v>589</v>
      </c>
      <c r="AA90" s="18" t="s">
        <v>591</v>
      </c>
      <c r="AB90" s="125">
        <v>40995</v>
      </c>
      <c r="AC90" s="125">
        <v>40995</v>
      </c>
      <c r="AD90" s="125">
        <v>40995</v>
      </c>
      <c r="AE90" s="16"/>
    </row>
    <row r="91" spans="1:31" s="34" customFormat="1" ht="15">
      <c r="A91" s="96" t="s">
        <v>197</v>
      </c>
      <c r="B91" s="90">
        <v>40959.907060185185</v>
      </c>
      <c r="C91" s="118" t="s">
        <v>680</v>
      </c>
      <c r="D91" s="118" t="s">
        <v>681</v>
      </c>
      <c r="E91" s="118" t="s">
        <v>682</v>
      </c>
      <c r="F91" s="118" t="s">
        <v>683</v>
      </c>
      <c r="G91" s="91" t="s">
        <v>197</v>
      </c>
      <c r="H91" s="92">
        <v>258665290</v>
      </c>
      <c r="I91" s="93" t="b">
        <f t="shared" si="5"/>
        <v>0</v>
      </c>
      <c r="J91" s="93" t="b">
        <f t="shared" si="4"/>
        <v>0</v>
      </c>
      <c r="K91" s="88" t="s">
        <v>75</v>
      </c>
      <c r="L91" s="88" t="s">
        <v>75</v>
      </c>
      <c r="M91" s="88" t="s">
        <v>95</v>
      </c>
      <c r="N91" s="88" t="s">
        <v>95</v>
      </c>
      <c r="O91" s="88" t="s">
        <v>75</v>
      </c>
      <c r="P91" s="87" t="s">
        <v>75</v>
      </c>
      <c r="Q91" s="83" t="s">
        <v>480</v>
      </c>
      <c r="R91" s="86" t="s">
        <v>479</v>
      </c>
      <c r="S91" s="18" t="s">
        <v>45</v>
      </c>
      <c r="T91" s="122" t="s">
        <v>559</v>
      </c>
      <c r="U91" s="117">
        <v>53478852</v>
      </c>
      <c r="V91" s="18" t="s">
        <v>585</v>
      </c>
      <c r="W91" s="18" t="s">
        <v>586</v>
      </c>
      <c r="X91" s="18" t="s">
        <v>587</v>
      </c>
      <c r="Y91" s="18" t="s">
        <v>588</v>
      </c>
      <c r="Z91" s="18" t="s">
        <v>589</v>
      </c>
      <c r="AA91" s="18" t="s">
        <v>591</v>
      </c>
      <c r="AB91" s="125">
        <v>40995</v>
      </c>
      <c r="AC91" s="125">
        <v>40995</v>
      </c>
      <c r="AD91" s="125">
        <v>40995</v>
      </c>
      <c r="AE91" s="16"/>
    </row>
    <row r="92" spans="1:31" s="34" customFormat="1" ht="15">
      <c r="A92" s="96" t="s">
        <v>198</v>
      </c>
      <c r="B92" s="90">
        <v>40959.99039351852</v>
      </c>
      <c r="C92" s="118" t="s">
        <v>684</v>
      </c>
      <c r="D92" s="118" t="s">
        <v>685</v>
      </c>
      <c r="E92" s="118" t="s">
        <v>686</v>
      </c>
      <c r="F92" s="118" t="s">
        <v>687</v>
      </c>
      <c r="G92" s="91" t="s">
        <v>198</v>
      </c>
      <c r="H92" s="92">
        <v>306867924</v>
      </c>
      <c r="I92" s="93" t="b">
        <f t="shared" si="5"/>
        <v>0</v>
      </c>
      <c r="J92" s="93" t="b">
        <f t="shared" si="4"/>
        <v>0</v>
      </c>
      <c r="K92" s="88" t="s">
        <v>95</v>
      </c>
      <c r="L92" s="88" t="s">
        <v>95</v>
      </c>
      <c r="M92" s="88" t="s">
        <v>95</v>
      </c>
      <c r="N92" s="88" t="s">
        <v>95</v>
      </c>
      <c r="O92" s="88" t="s">
        <v>95</v>
      </c>
      <c r="P92" s="88" t="s">
        <v>95</v>
      </c>
      <c r="Q92" s="83" t="s">
        <v>480</v>
      </c>
      <c r="R92" s="86" t="s">
        <v>479</v>
      </c>
      <c r="S92" s="18" t="s">
        <v>45</v>
      </c>
      <c r="T92" s="122" t="s">
        <v>560</v>
      </c>
      <c r="U92" s="117">
        <v>73573945</v>
      </c>
      <c r="V92" s="18" t="s">
        <v>585</v>
      </c>
      <c r="W92" s="18" t="s">
        <v>586</v>
      </c>
      <c r="X92" s="18" t="s">
        <v>587</v>
      </c>
      <c r="Y92" s="18" t="s">
        <v>588</v>
      </c>
      <c r="Z92" s="18" t="s">
        <v>589</v>
      </c>
      <c r="AA92" s="18" t="s">
        <v>591</v>
      </c>
      <c r="AB92" s="125">
        <v>40995</v>
      </c>
      <c r="AC92" s="125">
        <v>40995</v>
      </c>
      <c r="AD92" s="125">
        <v>40995</v>
      </c>
      <c r="AE92" s="16"/>
    </row>
    <row r="93" spans="1:31" s="34" customFormat="1" ht="15">
      <c r="A93" s="96" t="s">
        <v>199</v>
      </c>
      <c r="B93" s="90">
        <v>40960.07372685185</v>
      </c>
      <c r="C93" s="118" t="s">
        <v>688</v>
      </c>
      <c r="D93" s="118" t="s">
        <v>689</v>
      </c>
      <c r="E93" s="118" t="s">
        <v>690</v>
      </c>
      <c r="F93" s="118" t="s">
        <v>691</v>
      </c>
      <c r="G93" s="91" t="s">
        <v>199</v>
      </c>
      <c r="H93" s="92">
        <v>312669592</v>
      </c>
      <c r="I93" s="93" t="b">
        <f t="shared" si="5"/>
        <v>0</v>
      </c>
      <c r="J93" s="93" t="b">
        <f t="shared" si="4"/>
        <v>0</v>
      </c>
      <c r="K93" s="88" t="s">
        <v>95</v>
      </c>
      <c r="L93" s="88" t="s">
        <v>95</v>
      </c>
      <c r="M93" s="88" t="s">
        <v>95</v>
      </c>
      <c r="N93" s="88" t="s">
        <v>95</v>
      </c>
      <c r="O93" s="88" t="s">
        <v>95</v>
      </c>
      <c r="P93" s="87" t="s">
        <v>95</v>
      </c>
      <c r="Q93" s="83" t="s">
        <v>480</v>
      </c>
      <c r="R93" s="86" t="s">
        <v>479</v>
      </c>
      <c r="S93" s="18" t="s">
        <v>45</v>
      </c>
      <c r="T93" s="122" t="s">
        <v>561</v>
      </c>
      <c r="U93" s="117">
        <v>70798296</v>
      </c>
      <c r="V93" s="18" t="s">
        <v>585</v>
      </c>
      <c r="W93" s="18" t="s">
        <v>586</v>
      </c>
      <c r="X93" s="18" t="s">
        <v>587</v>
      </c>
      <c r="Y93" s="18" t="s">
        <v>588</v>
      </c>
      <c r="Z93" s="18" t="s">
        <v>589</v>
      </c>
      <c r="AA93" s="18" t="s">
        <v>591</v>
      </c>
      <c r="AB93" s="125">
        <v>40995</v>
      </c>
      <c r="AC93" s="125">
        <v>40995</v>
      </c>
      <c r="AD93" s="125">
        <v>40995</v>
      </c>
      <c r="AE93" s="16"/>
    </row>
    <row r="94" spans="1:31" s="34" customFormat="1" ht="15">
      <c r="A94" s="96" t="s">
        <v>200</v>
      </c>
      <c r="B94" s="90">
        <v>40960.15707175926</v>
      </c>
      <c r="C94" s="118" t="s">
        <v>692</v>
      </c>
      <c r="D94" s="118" t="s">
        <v>693</v>
      </c>
      <c r="E94" s="118" t="s">
        <v>694</v>
      </c>
      <c r="F94" s="118" t="s">
        <v>695</v>
      </c>
      <c r="G94" s="91" t="s">
        <v>200</v>
      </c>
      <c r="H94" s="92">
        <v>344398902</v>
      </c>
      <c r="I94" s="93" t="b">
        <f t="shared" si="5"/>
        <v>0</v>
      </c>
      <c r="J94" s="93" t="b">
        <f t="shared" si="4"/>
        <v>0</v>
      </c>
      <c r="K94" s="88" t="s">
        <v>95</v>
      </c>
      <c r="L94" s="88" t="s">
        <v>95</v>
      </c>
      <c r="M94" s="88" t="s">
        <v>95</v>
      </c>
      <c r="N94" s="88" t="s">
        <v>108</v>
      </c>
      <c r="O94" s="88" t="s">
        <v>108</v>
      </c>
      <c r="P94" s="88" t="s">
        <v>108</v>
      </c>
      <c r="Q94" s="83" t="s">
        <v>480</v>
      </c>
      <c r="R94" s="86" t="s">
        <v>479</v>
      </c>
      <c r="S94" s="18" t="s">
        <v>45</v>
      </c>
      <c r="T94" s="122" t="s">
        <v>562</v>
      </c>
      <c r="U94" s="117">
        <v>83764032</v>
      </c>
      <c r="V94" s="18" t="s">
        <v>585</v>
      </c>
      <c r="W94" s="18" t="s">
        <v>586</v>
      </c>
      <c r="X94" s="18" t="s">
        <v>587</v>
      </c>
      <c r="Y94" s="18" t="s">
        <v>588</v>
      </c>
      <c r="Z94" s="18" t="s">
        <v>589</v>
      </c>
      <c r="AA94" s="18" t="s">
        <v>591</v>
      </c>
      <c r="AB94" s="125">
        <v>40995</v>
      </c>
      <c r="AC94" s="125">
        <v>40995</v>
      </c>
      <c r="AD94" s="125">
        <v>40995</v>
      </c>
      <c r="AE94" s="16"/>
    </row>
    <row r="95" spans="1:31" s="34" customFormat="1" ht="15">
      <c r="A95" s="96" t="s">
        <v>201</v>
      </c>
      <c r="B95" s="90">
        <v>40960.24039351852</v>
      </c>
      <c r="C95" s="118" t="s">
        <v>696</v>
      </c>
      <c r="D95" s="118" t="s">
        <v>697</v>
      </c>
      <c r="E95" s="118" t="s">
        <v>698</v>
      </c>
      <c r="F95" s="118" t="s">
        <v>699</v>
      </c>
      <c r="G95" s="91" t="s">
        <v>201</v>
      </c>
      <c r="H95" s="92">
        <v>439600244</v>
      </c>
      <c r="I95" s="93" t="b">
        <f t="shared" si="5"/>
        <v>0</v>
      </c>
      <c r="J95" s="93" t="b">
        <f t="shared" si="4"/>
        <v>0</v>
      </c>
      <c r="K95" s="88" t="s">
        <v>95</v>
      </c>
      <c r="L95" s="88" t="s">
        <v>95</v>
      </c>
      <c r="M95" s="88" t="s">
        <v>95</v>
      </c>
      <c r="N95" s="88" t="s">
        <v>95</v>
      </c>
      <c r="O95" s="88" t="s">
        <v>95</v>
      </c>
      <c r="P95" s="88" t="s">
        <v>108</v>
      </c>
      <c r="Q95" s="83" t="s">
        <v>480</v>
      </c>
      <c r="R95" s="86" t="s">
        <v>479</v>
      </c>
      <c r="S95" s="18" t="s">
        <v>45</v>
      </c>
      <c r="T95" s="122" t="s">
        <v>563</v>
      </c>
      <c r="U95" s="117">
        <v>145700049</v>
      </c>
      <c r="V95" s="18" t="s">
        <v>585</v>
      </c>
      <c r="W95" s="18" t="s">
        <v>586</v>
      </c>
      <c r="X95" s="18" t="s">
        <v>587</v>
      </c>
      <c r="Y95" s="18" t="s">
        <v>588</v>
      </c>
      <c r="Z95" s="18" t="s">
        <v>589</v>
      </c>
      <c r="AA95" s="18" t="s">
        <v>591</v>
      </c>
      <c r="AB95" s="125">
        <v>40995</v>
      </c>
      <c r="AC95" s="125">
        <v>40995</v>
      </c>
      <c r="AD95" s="125">
        <v>40995</v>
      </c>
      <c r="AE95" s="16" t="s">
        <v>243</v>
      </c>
    </row>
    <row r="96" spans="1:31" s="34" customFormat="1" ht="15">
      <c r="A96" s="107" t="s">
        <v>202</v>
      </c>
      <c r="B96" s="90">
        <v>40960.32377314815</v>
      </c>
      <c r="C96" s="118" t="s">
        <v>700</v>
      </c>
      <c r="D96" s="118" t="s">
        <v>701</v>
      </c>
      <c r="E96" s="118" t="s">
        <v>702</v>
      </c>
      <c r="F96" s="118" t="s">
        <v>703</v>
      </c>
      <c r="G96" s="91" t="s">
        <v>202</v>
      </c>
      <c r="H96" s="92">
        <v>293998256</v>
      </c>
      <c r="I96" s="93" t="b">
        <f t="shared" si="5"/>
        <v>0</v>
      </c>
      <c r="J96" s="93" t="b">
        <f t="shared" si="4"/>
        <v>0</v>
      </c>
      <c r="K96" s="88" t="s">
        <v>113</v>
      </c>
      <c r="L96" s="88" t="s">
        <v>113</v>
      </c>
      <c r="M96" s="88" t="s">
        <v>113</v>
      </c>
      <c r="N96" s="88" t="s">
        <v>113</v>
      </c>
      <c r="O96" s="88" t="s">
        <v>113</v>
      </c>
      <c r="P96" s="88" t="s">
        <v>113</v>
      </c>
      <c r="Q96" s="83" t="s">
        <v>480</v>
      </c>
      <c r="R96" s="86" t="s">
        <v>479</v>
      </c>
      <c r="S96" s="18" t="s">
        <v>45</v>
      </c>
      <c r="T96" s="122" t="s">
        <v>564</v>
      </c>
      <c r="U96" s="117">
        <v>62501719</v>
      </c>
      <c r="V96" s="18" t="s">
        <v>585</v>
      </c>
      <c r="W96" s="18" t="s">
        <v>586</v>
      </c>
      <c r="X96" s="18" t="s">
        <v>587</v>
      </c>
      <c r="Y96" s="18" t="s">
        <v>588</v>
      </c>
      <c r="Z96" s="18" t="s">
        <v>589</v>
      </c>
      <c r="AA96" s="18" t="s">
        <v>591</v>
      </c>
      <c r="AB96" s="125">
        <v>40995</v>
      </c>
      <c r="AC96" s="125">
        <v>40995</v>
      </c>
      <c r="AD96" s="125">
        <v>40995</v>
      </c>
      <c r="AE96" s="16" t="s">
        <v>244</v>
      </c>
    </row>
    <row r="97" spans="1:31" s="34" customFormat="1" ht="25.5">
      <c r="A97" s="107" t="s">
        <v>203</v>
      </c>
      <c r="B97" s="90">
        <v>40960.40707175926</v>
      </c>
      <c r="C97" s="118" t="s">
        <v>704</v>
      </c>
      <c r="D97" s="118" t="s">
        <v>705</v>
      </c>
      <c r="E97" s="118" t="s">
        <v>706</v>
      </c>
      <c r="F97" s="118" t="s">
        <v>707</v>
      </c>
      <c r="G97" s="91" t="s">
        <v>203</v>
      </c>
      <c r="H97" s="92">
        <v>223543426</v>
      </c>
      <c r="I97" s="93" t="b">
        <f t="shared" si="5"/>
        <v>0</v>
      </c>
      <c r="J97" s="93" t="b">
        <f t="shared" si="4"/>
        <v>0</v>
      </c>
      <c r="K97" s="88" t="s">
        <v>113</v>
      </c>
      <c r="L97" s="88" t="s">
        <v>113</v>
      </c>
      <c r="M97" s="88" t="s">
        <v>113</v>
      </c>
      <c r="N97" s="88" t="s">
        <v>113</v>
      </c>
      <c r="O97" s="88" t="s">
        <v>113</v>
      </c>
      <c r="P97" s="88" t="s">
        <v>113</v>
      </c>
      <c r="Q97" s="83" t="s">
        <v>480</v>
      </c>
      <c r="R97" s="86" t="s">
        <v>479</v>
      </c>
      <c r="S97" s="18" t="s">
        <v>45</v>
      </c>
      <c r="T97" s="122" t="s">
        <v>565</v>
      </c>
      <c r="U97" s="117">
        <v>37072861</v>
      </c>
      <c r="V97" s="18" t="s">
        <v>585</v>
      </c>
      <c r="W97" s="18" t="s">
        <v>586</v>
      </c>
      <c r="X97" s="18" t="s">
        <v>587</v>
      </c>
      <c r="Y97" s="18" t="s">
        <v>588</v>
      </c>
      <c r="Z97" s="18" t="s">
        <v>589</v>
      </c>
      <c r="AA97" s="18" t="s">
        <v>591</v>
      </c>
      <c r="AB97" s="125">
        <v>40995</v>
      </c>
      <c r="AC97" s="125">
        <v>40995</v>
      </c>
      <c r="AD97" s="125">
        <v>40995</v>
      </c>
      <c r="AE97" s="16" t="s">
        <v>245</v>
      </c>
    </row>
    <row r="98" spans="1:31" s="34" customFormat="1" ht="15">
      <c r="A98" s="107" t="s">
        <v>204</v>
      </c>
      <c r="B98" s="90">
        <v>40960.49039351852</v>
      </c>
      <c r="C98" s="118" t="s">
        <v>708</v>
      </c>
      <c r="D98" s="118" t="s">
        <v>709</v>
      </c>
      <c r="E98" s="118" t="s">
        <v>710</v>
      </c>
      <c r="F98" s="118" t="s">
        <v>711</v>
      </c>
      <c r="G98" s="91" t="s">
        <v>204</v>
      </c>
      <c r="H98" s="92">
        <v>231071882</v>
      </c>
      <c r="I98" s="93" t="b">
        <f t="shared" si="5"/>
        <v>0</v>
      </c>
      <c r="J98" s="93" t="b">
        <f t="shared" si="4"/>
        <v>0</v>
      </c>
      <c r="K98" s="88" t="s">
        <v>113</v>
      </c>
      <c r="L98" s="88" t="s">
        <v>113</v>
      </c>
      <c r="M98" s="88" t="s">
        <v>113</v>
      </c>
      <c r="N98" s="88" t="s">
        <v>113</v>
      </c>
      <c r="O98" s="88" t="s">
        <v>113</v>
      </c>
      <c r="P98" s="88" t="s">
        <v>113</v>
      </c>
      <c r="Q98" s="83" t="s">
        <v>480</v>
      </c>
      <c r="R98" s="86" t="s">
        <v>479</v>
      </c>
      <c r="S98" s="18" t="s">
        <v>45</v>
      </c>
      <c r="T98" s="122" t="s">
        <v>566</v>
      </c>
      <c r="U98" s="117">
        <v>39354490</v>
      </c>
      <c r="V98" s="18" t="s">
        <v>585</v>
      </c>
      <c r="W98" s="18" t="s">
        <v>586</v>
      </c>
      <c r="X98" s="18" t="s">
        <v>587</v>
      </c>
      <c r="Y98" s="18" t="s">
        <v>588</v>
      </c>
      <c r="Z98" s="18" t="s">
        <v>589</v>
      </c>
      <c r="AA98" s="18" t="s">
        <v>591</v>
      </c>
      <c r="AB98" s="125">
        <v>40995</v>
      </c>
      <c r="AC98" s="125">
        <v>40995</v>
      </c>
      <c r="AD98" s="125">
        <v>40995</v>
      </c>
      <c r="AE98" s="16"/>
    </row>
    <row r="99" spans="1:31" s="34" customFormat="1" ht="15">
      <c r="A99" s="96" t="s">
        <v>205</v>
      </c>
      <c r="B99" s="90">
        <v>40960.573796296296</v>
      </c>
      <c r="C99" s="118" t="s">
        <v>712</v>
      </c>
      <c r="D99" s="118" t="s">
        <v>713</v>
      </c>
      <c r="E99" s="118" t="s">
        <v>714</v>
      </c>
      <c r="F99" s="118" t="s">
        <v>715</v>
      </c>
      <c r="G99" s="91" t="s">
        <v>205</v>
      </c>
      <c r="H99" s="92">
        <v>212145952</v>
      </c>
      <c r="I99" s="93" t="b">
        <f t="shared" si="5"/>
        <v>0</v>
      </c>
      <c r="J99" s="93" t="b">
        <f aca="true" t="shared" si="6" ref="J99:J114">ISNA(MATCH(G100,$A$9:$A$983,0))</f>
        <v>0</v>
      </c>
      <c r="K99" s="88" t="s">
        <v>113</v>
      </c>
      <c r="L99" s="88" t="s">
        <v>113</v>
      </c>
      <c r="M99" s="88" t="s">
        <v>113</v>
      </c>
      <c r="N99" s="88" t="s">
        <v>113</v>
      </c>
      <c r="O99" s="88" t="s">
        <v>113</v>
      </c>
      <c r="P99" s="88" t="s">
        <v>113</v>
      </c>
      <c r="Q99" s="83" t="s">
        <v>480</v>
      </c>
      <c r="R99" s="86" t="s">
        <v>479</v>
      </c>
      <c r="S99" s="18" t="s">
        <v>45</v>
      </c>
      <c r="T99" s="122" t="s">
        <v>567</v>
      </c>
      <c r="U99" s="117">
        <v>34953194</v>
      </c>
      <c r="V99" s="18" t="s">
        <v>585</v>
      </c>
      <c r="W99" s="18" t="s">
        <v>586</v>
      </c>
      <c r="X99" s="18" t="s">
        <v>587</v>
      </c>
      <c r="Y99" s="18" t="s">
        <v>588</v>
      </c>
      <c r="Z99" s="18" t="s">
        <v>589</v>
      </c>
      <c r="AA99" s="18" t="s">
        <v>591</v>
      </c>
      <c r="AB99" s="125">
        <v>40995</v>
      </c>
      <c r="AC99" s="125">
        <v>40995</v>
      </c>
      <c r="AD99" s="125">
        <v>40995</v>
      </c>
      <c r="AE99" s="16" t="s">
        <v>246</v>
      </c>
    </row>
    <row r="100" spans="1:31" s="34" customFormat="1" ht="15">
      <c r="A100" s="96" t="s">
        <v>206</v>
      </c>
      <c r="B100" s="90">
        <v>40960.65707175926</v>
      </c>
      <c r="C100" s="118" t="s">
        <v>716</v>
      </c>
      <c r="D100" s="118" t="s">
        <v>717</v>
      </c>
      <c r="E100" s="118" t="s">
        <v>718</v>
      </c>
      <c r="F100" s="118" t="s">
        <v>719</v>
      </c>
      <c r="G100" s="91" t="s">
        <v>206</v>
      </c>
      <c r="H100" s="92">
        <v>173199014</v>
      </c>
      <c r="I100" s="93" t="b">
        <f t="shared" si="5"/>
        <v>0</v>
      </c>
      <c r="J100" s="93" t="b">
        <f t="shared" si="6"/>
        <v>0</v>
      </c>
      <c r="K100" s="88" t="s">
        <v>112</v>
      </c>
      <c r="L100" s="88" t="s">
        <v>112</v>
      </c>
      <c r="M100" s="88" t="s">
        <v>112</v>
      </c>
      <c r="N100" s="88" t="s">
        <v>112</v>
      </c>
      <c r="O100" s="88" t="s">
        <v>112</v>
      </c>
      <c r="P100" s="87" t="s">
        <v>112</v>
      </c>
      <c r="Q100" s="83" t="s">
        <v>480</v>
      </c>
      <c r="R100" s="86" t="s">
        <v>479</v>
      </c>
      <c r="S100" s="18" t="s">
        <v>45</v>
      </c>
      <c r="T100" s="122" t="s">
        <v>568</v>
      </c>
      <c r="U100" s="117">
        <v>26732840</v>
      </c>
      <c r="V100" s="18" t="s">
        <v>585</v>
      </c>
      <c r="W100" s="18" t="s">
        <v>586</v>
      </c>
      <c r="X100" s="18" t="s">
        <v>587</v>
      </c>
      <c r="Y100" s="18" t="s">
        <v>588</v>
      </c>
      <c r="Z100" s="18" t="s">
        <v>589</v>
      </c>
      <c r="AA100" s="18" t="s">
        <v>591</v>
      </c>
      <c r="AB100" s="125">
        <v>40995</v>
      </c>
      <c r="AC100" s="125">
        <v>40995</v>
      </c>
      <c r="AD100" s="125">
        <v>40995</v>
      </c>
      <c r="AE100" s="16"/>
    </row>
    <row r="101" spans="1:31" s="34" customFormat="1" ht="15">
      <c r="A101" s="96" t="s">
        <v>207</v>
      </c>
      <c r="B101" s="90">
        <v>40960.740428240744</v>
      </c>
      <c r="C101" s="118" t="s">
        <v>720</v>
      </c>
      <c r="D101" s="118" t="s">
        <v>721</v>
      </c>
      <c r="E101" s="118" t="s">
        <v>722</v>
      </c>
      <c r="F101" s="118" t="s">
        <v>723</v>
      </c>
      <c r="G101" s="91" t="s">
        <v>207</v>
      </c>
      <c r="H101" s="92">
        <v>175879864</v>
      </c>
      <c r="I101" s="93" t="b">
        <f t="shared" si="5"/>
        <v>0</v>
      </c>
      <c r="J101" s="93" t="b">
        <f t="shared" si="6"/>
        <v>0</v>
      </c>
      <c r="K101" s="87" t="s">
        <v>112</v>
      </c>
      <c r="L101" s="87" t="s">
        <v>112</v>
      </c>
      <c r="M101" s="87" t="s">
        <v>112</v>
      </c>
      <c r="N101" s="87" t="s">
        <v>112</v>
      </c>
      <c r="O101" s="88" t="s">
        <v>112</v>
      </c>
      <c r="P101" s="94" t="s">
        <v>112</v>
      </c>
      <c r="Q101" s="83" t="s">
        <v>480</v>
      </c>
      <c r="R101" s="86" t="s">
        <v>479</v>
      </c>
      <c r="S101" s="18" t="s">
        <v>45</v>
      </c>
      <c r="T101" s="122" t="s">
        <v>569</v>
      </c>
      <c r="U101" s="117">
        <v>28367866</v>
      </c>
      <c r="V101" s="18" t="s">
        <v>585</v>
      </c>
      <c r="W101" s="18" t="s">
        <v>586</v>
      </c>
      <c r="X101" s="18" t="s">
        <v>587</v>
      </c>
      <c r="Y101" s="18" t="s">
        <v>588</v>
      </c>
      <c r="Z101" s="18" t="s">
        <v>589</v>
      </c>
      <c r="AA101" s="18" t="s">
        <v>591</v>
      </c>
      <c r="AB101" s="125">
        <v>40995</v>
      </c>
      <c r="AC101" s="125">
        <v>40995</v>
      </c>
      <c r="AD101" s="125">
        <v>40995</v>
      </c>
      <c r="AE101" s="16"/>
    </row>
    <row r="102" spans="1:31" s="34" customFormat="1" ht="15">
      <c r="A102" s="96" t="s">
        <v>208</v>
      </c>
      <c r="B102" s="90">
        <v>40960.82376157407</v>
      </c>
      <c r="C102" s="118" t="s">
        <v>724</v>
      </c>
      <c r="D102" s="118" t="s">
        <v>725</v>
      </c>
      <c r="E102" s="118" t="s">
        <v>726</v>
      </c>
      <c r="F102" s="118" t="s">
        <v>727</v>
      </c>
      <c r="G102" s="91" t="s">
        <v>208</v>
      </c>
      <c r="H102" s="92">
        <v>179214688</v>
      </c>
      <c r="I102" s="93" t="b">
        <f t="shared" si="5"/>
        <v>0</v>
      </c>
      <c r="J102" s="93" t="b">
        <f t="shared" si="6"/>
        <v>0</v>
      </c>
      <c r="K102" s="87" t="s">
        <v>112</v>
      </c>
      <c r="L102" s="87" t="s">
        <v>112</v>
      </c>
      <c r="M102" s="87" t="s">
        <v>112</v>
      </c>
      <c r="N102" s="87" t="s">
        <v>112</v>
      </c>
      <c r="O102" s="87" t="s">
        <v>112</v>
      </c>
      <c r="P102" s="94" t="s">
        <v>112</v>
      </c>
      <c r="Q102" s="83" t="s">
        <v>480</v>
      </c>
      <c r="R102" s="86" t="s">
        <v>479</v>
      </c>
      <c r="S102" s="18" t="s">
        <v>45</v>
      </c>
      <c r="T102" s="122" t="s">
        <v>570</v>
      </c>
      <c r="U102" s="117">
        <v>30124000</v>
      </c>
      <c r="V102" s="18" t="s">
        <v>585</v>
      </c>
      <c r="W102" s="18" t="s">
        <v>586</v>
      </c>
      <c r="X102" s="18" t="s">
        <v>587</v>
      </c>
      <c r="Y102" s="18" t="s">
        <v>588</v>
      </c>
      <c r="Z102" s="18" t="s">
        <v>589</v>
      </c>
      <c r="AA102" s="18" t="s">
        <v>591</v>
      </c>
      <c r="AB102" s="125">
        <v>40995</v>
      </c>
      <c r="AC102" s="125">
        <v>40995</v>
      </c>
      <c r="AD102" s="125">
        <v>40995</v>
      </c>
      <c r="AE102" s="16"/>
    </row>
    <row r="103" spans="1:31" s="34" customFormat="1" ht="15">
      <c r="A103" s="96" t="s">
        <v>209</v>
      </c>
      <c r="B103" s="90">
        <v>40960.907118055555</v>
      </c>
      <c r="C103" s="118" t="s">
        <v>728</v>
      </c>
      <c r="D103" s="118" t="s">
        <v>729</v>
      </c>
      <c r="E103" s="118" t="s">
        <v>730</v>
      </c>
      <c r="F103" s="118" t="s">
        <v>731</v>
      </c>
      <c r="G103" s="91" t="s">
        <v>209</v>
      </c>
      <c r="H103" s="92">
        <v>185906288</v>
      </c>
      <c r="I103" s="93" t="b">
        <f aca="true" t="shared" si="7" ref="I103:I137">ISNA(MATCH(A102,$G$9:$G$983,0))</f>
        <v>0</v>
      </c>
      <c r="J103" s="93" t="b">
        <f t="shared" si="6"/>
        <v>0</v>
      </c>
      <c r="K103" s="87" t="s">
        <v>112</v>
      </c>
      <c r="L103" s="87" t="s">
        <v>112</v>
      </c>
      <c r="M103" s="87" t="s">
        <v>112</v>
      </c>
      <c r="N103" s="87" t="s">
        <v>112</v>
      </c>
      <c r="O103" s="87" t="s">
        <v>112</v>
      </c>
      <c r="P103" s="94" t="s">
        <v>95</v>
      </c>
      <c r="Q103" s="83" t="s">
        <v>480</v>
      </c>
      <c r="R103" s="86" t="s">
        <v>479</v>
      </c>
      <c r="S103" s="18" t="s">
        <v>45</v>
      </c>
      <c r="T103" s="122" t="s">
        <v>571</v>
      </c>
      <c r="U103" s="117">
        <v>34035641</v>
      </c>
      <c r="V103" s="18" t="s">
        <v>585</v>
      </c>
      <c r="W103" s="18" t="s">
        <v>586</v>
      </c>
      <c r="X103" s="18" t="s">
        <v>587</v>
      </c>
      <c r="Y103" s="18" t="s">
        <v>588</v>
      </c>
      <c r="Z103" s="18" t="s">
        <v>589</v>
      </c>
      <c r="AA103" s="18" t="s">
        <v>591</v>
      </c>
      <c r="AB103" s="125">
        <v>40995</v>
      </c>
      <c r="AC103" s="125">
        <v>40995</v>
      </c>
      <c r="AD103" s="125">
        <v>40995</v>
      </c>
      <c r="AE103" s="7"/>
    </row>
    <row r="104" spans="1:31" s="34" customFormat="1" ht="15">
      <c r="A104" s="96" t="s">
        <v>210</v>
      </c>
      <c r="B104" s="90">
        <v>40960.99040509259</v>
      </c>
      <c r="C104" s="118" t="s">
        <v>732</v>
      </c>
      <c r="D104" s="118" t="s">
        <v>733</v>
      </c>
      <c r="E104" s="118" t="s">
        <v>734</v>
      </c>
      <c r="F104" s="118" t="s">
        <v>735</v>
      </c>
      <c r="G104" s="91" t="s">
        <v>210</v>
      </c>
      <c r="H104" s="92">
        <v>190374606</v>
      </c>
      <c r="I104" s="93" t="b">
        <f t="shared" si="7"/>
        <v>0</v>
      </c>
      <c r="J104" s="93" t="b">
        <f t="shared" si="6"/>
        <v>0</v>
      </c>
      <c r="K104" s="94" t="s">
        <v>95</v>
      </c>
      <c r="L104" s="94" t="s">
        <v>95</v>
      </c>
      <c r="M104" s="94" t="s">
        <v>95</v>
      </c>
      <c r="N104" s="94" t="s">
        <v>95</v>
      </c>
      <c r="O104" s="94" t="s">
        <v>95</v>
      </c>
      <c r="P104" s="94" t="s">
        <v>95</v>
      </c>
      <c r="Q104" s="83" t="s">
        <v>480</v>
      </c>
      <c r="R104" s="86" t="s">
        <v>479</v>
      </c>
      <c r="S104" s="18" t="s">
        <v>45</v>
      </c>
      <c r="T104" s="122" t="s">
        <v>572</v>
      </c>
      <c r="U104" s="117">
        <v>36527805</v>
      </c>
      <c r="V104" s="18" t="s">
        <v>585</v>
      </c>
      <c r="W104" s="18" t="s">
        <v>586</v>
      </c>
      <c r="X104" s="18" t="s">
        <v>587</v>
      </c>
      <c r="Y104" s="18" t="s">
        <v>588</v>
      </c>
      <c r="Z104" s="18" t="s">
        <v>589</v>
      </c>
      <c r="AA104" s="18" t="s">
        <v>591</v>
      </c>
      <c r="AB104" s="125">
        <v>40995</v>
      </c>
      <c r="AC104" s="125">
        <v>40995</v>
      </c>
      <c r="AD104" s="125">
        <v>40995</v>
      </c>
      <c r="AE104" s="7"/>
    </row>
    <row r="105" spans="1:31" s="34" customFormat="1" ht="15">
      <c r="A105" s="96" t="s">
        <v>211</v>
      </c>
      <c r="B105" s="90">
        <v>40961.07372685185</v>
      </c>
      <c r="C105" s="118" t="s">
        <v>736</v>
      </c>
      <c r="D105" s="118" t="s">
        <v>737</v>
      </c>
      <c r="E105" s="118" t="s">
        <v>738</v>
      </c>
      <c r="F105" s="118" t="s">
        <v>739</v>
      </c>
      <c r="G105" s="91" t="s">
        <v>211</v>
      </c>
      <c r="H105" s="92">
        <v>190827516</v>
      </c>
      <c r="I105" s="93" t="b">
        <f t="shared" si="7"/>
        <v>0</v>
      </c>
      <c r="J105" s="93" t="b">
        <f t="shared" si="6"/>
        <v>0</v>
      </c>
      <c r="K105" s="87" t="s">
        <v>95</v>
      </c>
      <c r="L105" s="87" t="s">
        <v>95</v>
      </c>
      <c r="M105" s="88" t="s">
        <v>95</v>
      </c>
      <c r="N105" s="88" t="s">
        <v>95</v>
      </c>
      <c r="O105" s="94" t="s">
        <v>95</v>
      </c>
      <c r="P105" s="94" t="s">
        <v>95</v>
      </c>
      <c r="Q105" s="83" t="s">
        <v>480</v>
      </c>
      <c r="R105" s="86" t="s">
        <v>479</v>
      </c>
      <c r="S105" s="18" t="s">
        <v>45</v>
      </c>
      <c r="T105" s="122" t="s">
        <v>573</v>
      </c>
      <c r="U105" s="117">
        <v>36575441</v>
      </c>
      <c r="V105" s="18" t="s">
        <v>585</v>
      </c>
      <c r="W105" s="18" t="s">
        <v>586</v>
      </c>
      <c r="X105" s="18" t="s">
        <v>587</v>
      </c>
      <c r="Y105" s="18" t="s">
        <v>588</v>
      </c>
      <c r="Z105" s="18" t="s">
        <v>589</v>
      </c>
      <c r="AA105" s="18" t="s">
        <v>591</v>
      </c>
      <c r="AB105" s="125">
        <v>40995</v>
      </c>
      <c r="AC105" s="125">
        <v>40995</v>
      </c>
      <c r="AD105" s="125">
        <v>40995</v>
      </c>
      <c r="AE105" s="7"/>
    </row>
    <row r="106" spans="1:31" s="34" customFormat="1" ht="15">
      <c r="A106" s="96" t="s">
        <v>212</v>
      </c>
      <c r="B106" s="90">
        <v>40961.15709490741</v>
      </c>
      <c r="C106" s="118" t="s">
        <v>740</v>
      </c>
      <c r="D106" s="118" t="s">
        <v>741</v>
      </c>
      <c r="E106" s="118" t="s">
        <v>742</v>
      </c>
      <c r="F106" s="118" t="s">
        <v>743</v>
      </c>
      <c r="G106" s="91" t="s">
        <v>212</v>
      </c>
      <c r="H106" s="92">
        <v>192975658</v>
      </c>
      <c r="I106" s="93" t="b">
        <f t="shared" si="7"/>
        <v>0</v>
      </c>
      <c r="J106" s="93" t="b">
        <f t="shared" si="6"/>
        <v>0</v>
      </c>
      <c r="K106" s="88" t="s">
        <v>95</v>
      </c>
      <c r="L106" s="88" t="s">
        <v>95</v>
      </c>
      <c r="M106" s="94" t="s">
        <v>95</v>
      </c>
      <c r="N106" s="94" t="s">
        <v>95</v>
      </c>
      <c r="O106" s="88" t="s">
        <v>95</v>
      </c>
      <c r="P106" s="88" t="s">
        <v>95</v>
      </c>
      <c r="Q106" s="83" t="s">
        <v>480</v>
      </c>
      <c r="R106" s="86" t="s">
        <v>479</v>
      </c>
      <c r="S106" s="18" t="s">
        <v>45</v>
      </c>
      <c r="T106" s="122" t="s">
        <v>574</v>
      </c>
      <c r="U106" s="117">
        <v>37776885</v>
      </c>
      <c r="V106" s="18" t="s">
        <v>585</v>
      </c>
      <c r="W106" s="18" t="s">
        <v>586</v>
      </c>
      <c r="X106" s="18" t="s">
        <v>587</v>
      </c>
      <c r="Y106" s="18" t="s">
        <v>588</v>
      </c>
      <c r="Z106" s="18" t="s">
        <v>589</v>
      </c>
      <c r="AA106" s="18" t="s">
        <v>591</v>
      </c>
      <c r="AB106" s="125">
        <v>40995</v>
      </c>
      <c r="AC106" s="125">
        <v>40995</v>
      </c>
      <c r="AD106" s="125">
        <v>40995</v>
      </c>
      <c r="AE106" s="7"/>
    </row>
    <row r="107" spans="1:31" s="34" customFormat="1" ht="15">
      <c r="A107" s="96" t="s">
        <v>213</v>
      </c>
      <c r="B107" s="90">
        <v>40961.24041666667</v>
      </c>
      <c r="C107" s="118" t="s">
        <v>744</v>
      </c>
      <c r="D107" s="118" t="s">
        <v>745</v>
      </c>
      <c r="E107" s="118" t="s">
        <v>746</v>
      </c>
      <c r="F107" s="118" t="s">
        <v>747</v>
      </c>
      <c r="G107" s="91" t="s">
        <v>213</v>
      </c>
      <c r="H107" s="92">
        <v>199631728</v>
      </c>
      <c r="I107" s="93" t="b">
        <f t="shared" si="7"/>
        <v>0</v>
      </c>
      <c r="J107" s="93" t="b">
        <f t="shared" si="6"/>
        <v>0</v>
      </c>
      <c r="K107" s="94" t="s">
        <v>95</v>
      </c>
      <c r="L107" s="94" t="s">
        <v>95</v>
      </c>
      <c r="M107" s="94" t="s">
        <v>471</v>
      </c>
      <c r="N107" s="94" t="s">
        <v>95</v>
      </c>
      <c r="O107" s="94" t="s">
        <v>95</v>
      </c>
      <c r="P107" s="88" t="s">
        <v>108</v>
      </c>
      <c r="Q107" s="83" t="s">
        <v>480</v>
      </c>
      <c r="R107" s="86" t="s">
        <v>479</v>
      </c>
      <c r="S107" s="18" t="s">
        <v>45</v>
      </c>
      <c r="T107" s="122" t="s">
        <v>575</v>
      </c>
      <c r="U107" s="117">
        <v>39234116</v>
      </c>
      <c r="V107" s="18" t="s">
        <v>585</v>
      </c>
      <c r="W107" s="18" t="s">
        <v>586</v>
      </c>
      <c r="X107" s="18" t="s">
        <v>587</v>
      </c>
      <c r="Y107" s="18" t="s">
        <v>588</v>
      </c>
      <c r="Z107" s="18" t="s">
        <v>589</v>
      </c>
      <c r="AA107" s="18" t="s">
        <v>591</v>
      </c>
      <c r="AB107" s="125">
        <v>40995</v>
      </c>
      <c r="AC107" s="125">
        <v>40995</v>
      </c>
      <c r="AD107" s="125">
        <v>40995</v>
      </c>
      <c r="AE107" s="7"/>
    </row>
    <row r="108" spans="1:31" s="34" customFormat="1" ht="15">
      <c r="A108" s="96" t="s">
        <v>214</v>
      </c>
      <c r="B108" s="90">
        <v>40961.32377314815</v>
      </c>
      <c r="C108" s="118" t="s">
        <v>748</v>
      </c>
      <c r="D108" s="118" t="s">
        <v>749</v>
      </c>
      <c r="E108" s="118" t="s">
        <v>750</v>
      </c>
      <c r="F108" s="118" t="s">
        <v>751</v>
      </c>
      <c r="G108" s="91" t="s">
        <v>214</v>
      </c>
      <c r="H108" s="92">
        <v>266619622</v>
      </c>
      <c r="I108" s="93" t="b">
        <f t="shared" si="7"/>
        <v>0</v>
      </c>
      <c r="J108" s="93" t="b">
        <f t="shared" si="6"/>
        <v>0</v>
      </c>
      <c r="K108" s="87" t="s">
        <v>113</v>
      </c>
      <c r="L108" s="87" t="s">
        <v>113</v>
      </c>
      <c r="M108" s="87" t="s">
        <v>113</v>
      </c>
      <c r="N108" s="87" t="s">
        <v>113</v>
      </c>
      <c r="O108" s="87" t="s">
        <v>113</v>
      </c>
      <c r="P108" s="87" t="s">
        <v>113</v>
      </c>
      <c r="Q108" s="83" t="s">
        <v>480</v>
      </c>
      <c r="R108" s="86" t="s">
        <v>479</v>
      </c>
      <c r="S108" s="18" t="s">
        <v>45</v>
      </c>
      <c r="T108" s="122" t="s">
        <v>576</v>
      </c>
      <c r="U108" s="117">
        <v>43763907</v>
      </c>
      <c r="V108" s="18" t="s">
        <v>585</v>
      </c>
      <c r="W108" s="18" t="s">
        <v>586</v>
      </c>
      <c r="X108" s="18" t="s">
        <v>587</v>
      </c>
      <c r="Y108" s="18" t="s">
        <v>588</v>
      </c>
      <c r="Z108" s="18" t="s">
        <v>589</v>
      </c>
      <c r="AA108" s="18" t="s">
        <v>591</v>
      </c>
      <c r="AB108" s="125">
        <v>40995</v>
      </c>
      <c r="AC108" s="125">
        <v>40995</v>
      </c>
      <c r="AD108" s="125">
        <v>40995</v>
      </c>
      <c r="AE108" s="7"/>
    </row>
    <row r="109" spans="1:31" s="34" customFormat="1" ht="15">
      <c r="A109" s="96" t="s">
        <v>215</v>
      </c>
      <c r="B109" s="90">
        <v>40961.40709490741</v>
      </c>
      <c r="C109" s="118" t="s">
        <v>752</v>
      </c>
      <c r="D109" s="118" t="s">
        <v>753</v>
      </c>
      <c r="E109" s="118" t="s">
        <v>754</v>
      </c>
      <c r="F109" s="118" t="s">
        <v>755</v>
      </c>
      <c r="G109" s="91" t="s">
        <v>215</v>
      </c>
      <c r="H109" s="92">
        <v>292741872</v>
      </c>
      <c r="I109" s="93" t="b">
        <f t="shared" si="7"/>
        <v>0</v>
      </c>
      <c r="J109" s="93" t="b">
        <f t="shared" si="6"/>
        <v>0</v>
      </c>
      <c r="K109" s="87" t="s">
        <v>113</v>
      </c>
      <c r="L109" s="87" t="s">
        <v>113</v>
      </c>
      <c r="M109" s="87" t="s">
        <v>113</v>
      </c>
      <c r="N109" s="87" t="s">
        <v>112</v>
      </c>
      <c r="O109" s="87" t="s">
        <v>112</v>
      </c>
      <c r="P109" s="88" t="s">
        <v>112</v>
      </c>
      <c r="Q109" s="83" t="s">
        <v>480</v>
      </c>
      <c r="R109" s="86" t="s">
        <v>479</v>
      </c>
      <c r="S109" s="18" t="s">
        <v>45</v>
      </c>
      <c r="T109" s="122" t="s">
        <v>577</v>
      </c>
      <c r="U109" s="117">
        <v>50436936</v>
      </c>
      <c r="V109" s="18" t="s">
        <v>585</v>
      </c>
      <c r="W109" s="18" t="s">
        <v>586</v>
      </c>
      <c r="X109" s="18" t="s">
        <v>587</v>
      </c>
      <c r="Y109" s="18" t="s">
        <v>588</v>
      </c>
      <c r="Z109" s="18" t="s">
        <v>589</v>
      </c>
      <c r="AA109" s="18" t="s">
        <v>591</v>
      </c>
      <c r="AB109" s="125">
        <v>40995</v>
      </c>
      <c r="AC109" s="125">
        <v>40995</v>
      </c>
      <c r="AD109" s="125">
        <v>40995</v>
      </c>
      <c r="AE109" s="7"/>
    </row>
    <row r="110" spans="1:31" s="34" customFormat="1" ht="15">
      <c r="A110" s="96" t="s">
        <v>216</v>
      </c>
      <c r="B110" s="90">
        <v>40961.49039351852</v>
      </c>
      <c r="C110" s="118" t="s">
        <v>756</v>
      </c>
      <c r="D110" s="118" t="s">
        <v>757</v>
      </c>
      <c r="E110" s="118" t="s">
        <v>758</v>
      </c>
      <c r="F110" s="118" t="s">
        <v>759</v>
      </c>
      <c r="G110" s="91" t="s">
        <v>216</v>
      </c>
      <c r="H110" s="92">
        <v>304864496</v>
      </c>
      <c r="I110" s="93" t="b">
        <f t="shared" si="7"/>
        <v>0</v>
      </c>
      <c r="J110" s="93" t="b">
        <f t="shared" si="6"/>
        <v>0</v>
      </c>
      <c r="K110" s="87" t="s">
        <v>113</v>
      </c>
      <c r="L110" s="87" t="s">
        <v>113</v>
      </c>
      <c r="M110" s="87" t="s">
        <v>113</v>
      </c>
      <c r="N110" s="87" t="s">
        <v>112</v>
      </c>
      <c r="O110" s="87" t="s">
        <v>112</v>
      </c>
      <c r="P110" s="88" t="s">
        <v>112</v>
      </c>
      <c r="Q110" s="83" t="s">
        <v>480</v>
      </c>
      <c r="R110" s="86" t="s">
        <v>479</v>
      </c>
      <c r="S110" s="18" t="s">
        <v>45</v>
      </c>
      <c r="T110" s="122" t="s">
        <v>578</v>
      </c>
      <c r="U110" s="117">
        <v>55553388</v>
      </c>
      <c r="V110" s="18" t="s">
        <v>585</v>
      </c>
      <c r="W110" s="18" t="s">
        <v>586</v>
      </c>
      <c r="X110" s="18" t="s">
        <v>587</v>
      </c>
      <c r="Y110" s="18" t="s">
        <v>588</v>
      </c>
      <c r="Z110" s="18" t="s">
        <v>589</v>
      </c>
      <c r="AA110" s="18" t="s">
        <v>591</v>
      </c>
      <c r="AB110" s="125">
        <v>40995</v>
      </c>
      <c r="AC110" s="125">
        <v>40995</v>
      </c>
      <c r="AD110" s="125">
        <v>40995</v>
      </c>
      <c r="AE110" s="7"/>
    </row>
    <row r="111" spans="1:31" s="34" customFormat="1" ht="38.25">
      <c r="A111" s="96" t="s">
        <v>217</v>
      </c>
      <c r="B111" s="90">
        <v>40961.57375</v>
      </c>
      <c r="C111" s="118" t="s">
        <v>760</v>
      </c>
      <c r="D111" s="118" t="s">
        <v>761</v>
      </c>
      <c r="E111" s="118" t="s">
        <v>762</v>
      </c>
      <c r="F111" s="118" t="s">
        <v>763</v>
      </c>
      <c r="G111" s="91" t="s">
        <v>217</v>
      </c>
      <c r="H111" s="92">
        <v>336014458</v>
      </c>
      <c r="I111" s="93" t="b">
        <f t="shared" si="7"/>
        <v>0</v>
      </c>
      <c r="J111" s="93" t="b">
        <f t="shared" si="6"/>
        <v>0</v>
      </c>
      <c r="K111" s="87" t="s">
        <v>112</v>
      </c>
      <c r="L111" s="87" t="s">
        <v>112</v>
      </c>
      <c r="M111" s="87" t="s">
        <v>472</v>
      </c>
      <c r="N111" s="87" t="s">
        <v>112</v>
      </c>
      <c r="O111" s="87" t="s">
        <v>112</v>
      </c>
      <c r="P111" s="88" t="s">
        <v>112</v>
      </c>
      <c r="Q111" s="83" t="s">
        <v>480</v>
      </c>
      <c r="R111" s="86" t="s">
        <v>479</v>
      </c>
      <c r="S111" s="18" t="s">
        <v>45</v>
      </c>
      <c r="T111" s="122" t="s">
        <v>579</v>
      </c>
      <c r="U111" s="117">
        <v>71923566</v>
      </c>
      <c r="V111" s="18" t="s">
        <v>585</v>
      </c>
      <c r="W111" s="18" t="s">
        <v>586</v>
      </c>
      <c r="X111" s="18" t="s">
        <v>587</v>
      </c>
      <c r="Y111" s="18" t="s">
        <v>588</v>
      </c>
      <c r="Z111" s="18" t="s">
        <v>589</v>
      </c>
      <c r="AA111" s="18" t="s">
        <v>591</v>
      </c>
      <c r="AB111" s="125">
        <v>40995</v>
      </c>
      <c r="AC111" s="125">
        <v>40995</v>
      </c>
      <c r="AD111" s="125">
        <v>40995</v>
      </c>
      <c r="AE111" s="7"/>
    </row>
    <row r="112" spans="1:31" s="34" customFormat="1" ht="15">
      <c r="A112" s="96" t="s">
        <v>218</v>
      </c>
      <c r="B112" s="90">
        <v>40961.65707175926</v>
      </c>
      <c r="C112" s="118" t="s">
        <v>764</v>
      </c>
      <c r="D112" s="118" t="s">
        <v>765</v>
      </c>
      <c r="E112" s="118" t="s">
        <v>766</v>
      </c>
      <c r="F112" s="118" t="s">
        <v>767</v>
      </c>
      <c r="G112" s="91" t="s">
        <v>218</v>
      </c>
      <c r="H112" s="92">
        <v>367209808</v>
      </c>
      <c r="I112" s="93" t="b">
        <f t="shared" si="7"/>
        <v>0</v>
      </c>
      <c r="J112" s="93" t="b">
        <f t="shared" si="6"/>
        <v>0</v>
      </c>
      <c r="K112" s="88" t="s">
        <v>112</v>
      </c>
      <c r="L112" s="88" t="s">
        <v>112</v>
      </c>
      <c r="M112" s="88" t="s">
        <v>112</v>
      </c>
      <c r="N112" s="87" t="s">
        <v>112</v>
      </c>
      <c r="O112" s="87" t="s">
        <v>112</v>
      </c>
      <c r="P112" s="88" t="s">
        <v>112</v>
      </c>
      <c r="Q112" s="83" t="s">
        <v>480</v>
      </c>
      <c r="R112" s="86" t="s">
        <v>479</v>
      </c>
      <c r="S112" s="18" t="s">
        <v>45</v>
      </c>
      <c r="T112" s="122" t="s">
        <v>580</v>
      </c>
      <c r="U112" s="117">
        <v>94799793</v>
      </c>
      <c r="V112" s="18" t="s">
        <v>585</v>
      </c>
      <c r="W112" s="18" t="s">
        <v>586</v>
      </c>
      <c r="X112" s="18" t="s">
        <v>587</v>
      </c>
      <c r="Y112" s="18" t="s">
        <v>588</v>
      </c>
      <c r="Z112" s="18" t="s">
        <v>589</v>
      </c>
      <c r="AA112" s="18" t="s">
        <v>591</v>
      </c>
      <c r="AB112" s="125">
        <v>40995</v>
      </c>
      <c r="AC112" s="125">
        <v>40995</v>
      </c>
      <c r="AD112" s="125">
        <v>40995</v>
      </c>
      <c r="AE112" s="7"/>
    </row>
    <row r="113" spans="1:31" s="34" customFormat="1" ht="15">
      <c r="A113" s="96" t="s">
        <v>219</v>
      </c>
      <c r="B113" s="90">
        <v>40961.74040509259</v>
      </c>
      <c r="C113" s="118" t="s">
        <v>768</v>
      </c>
      <c r="D113" s="118" t="s">
        <v>769</v>
      </c>
      <c r="E113" s="118" t="s">
        <v>770</v>
      </c>
      <c r="F113" s="118" t="s">
        <v>771</v>
      </c>
      <c r="G113" s="91" t="s">
        <v>219</v>
      </c>
      <c r="H113" s="92">
        <v>396081112</v>
      </c>
      <c r="I113" s="93" t="b">
        <f t="shared" si="7"/>
        <v>0</v>
      </c>
      <c r="J113" s="93" t="b">
        <f t="shared" si="6"/>
        <v>0</v>
      </c>
      <c r="K113" s="88" t="s">
        <v>75</v>
      </c>
      <c r="L113" s="88" t="s">
        <v>75</v>
      </c>
      <c r="M113" s="88" t="s">
        <v>75</v>
      </c>
      <c r="N113" s="88" t="s">
        <v>75</v>
      </c>
      <c r="O113" s="88" t="s">
        <v>75</v>
      </c>
      <c r="P113" s="88" t="s">
        <v>75</v>
      </c>
      <c r="Q113" s="83" t="s">
        <v>480</v>
      </c>
      <c r="R113" s="86" t="s">
        <v>479</v>
      </c>
      <c r="S113" s="18" t="s">
        <v>45</v>
      </c>
      <c r="T113" s="122" t="s">
        <v>581</v>
      </c>
      <c r="U113" s="117">
        <v>112992231</v>
      </c>
      <c r="V113" s="18" t="s">
        <v>585</v>
      </c>
      <c r="W113" s="18" t="s">
        <v>586</v>
      </c>
      <c r="X113" s="18" t="s">
        <v>587</v>
      </c>
      <c r="Y113" s="18" t="s">
        <v>588</v>
      </c>
      <c r="Z113" s="18" t="s">
        <v>589</v>
      </c>
      <c r="AA113" s="18" t="s">
        <v>591</v>
      </c>
      <c r="AB113" s="125">
        <v>40995</v>
      </c>
      <c r="AC113" s="125">
        <v>40995</v>
      </c>
      <c r="AD113" s="125">
        <v>40995</v>
      </c>
      <c r="AE113" s="7"/>
    </row>
    <row r="114" spans="1:31" s="34" customFormat="1" ht="15">
      <c r="A114" s="96" t="s">
        <v>220</v>
      </c>
      <c r="B114" s="90">
        <v>40961.82373842593</v>
      </c>
      <c r="C114" s="118" t="s">
        <v>772</v>
      </c>
      <c r="D114" s="118" t="s">
        <v>773</v>
      </c>
      <c r="E114" s="118" t="s">
        <v>774</v>
      </c>
      <c r="F114" s="118" t="s">
        <v>775</v>
      </c>
      <c r="G114" s="91" t="s">
        <v>220</v>
      </c>
      <c r="H114" s="92">
        <v>427560318</v>
      </c>
      <c r="I114" s="93" t="b">
        <f t="shared" si="7"/>
        <v>0</v>
      </c>
      <c r="J114" s="93" t="b">
        <f t="shared" si="6"/>
        <v>0</v>
      </c>
      <c r="K114" s="88" t="s">
        <v>75</v>
      </c>
      <c r="L114" s="88" t="s">
        <v>75</v>
      </c>
      <c r="M114" s="88" t="s">
        <v>75</v>
      </c>
      <c r="N114" s="88" t="s">
        <v>75</v>
      </c>
      <c r="O114" s="88" t="s">
        <v>75</v>
      </c>
      <c r="P114" s="94" t="s">
        <v>75</v>
      </c>
      <c r="Q114" s="83" t="s">
        <v>480</v>
      </c>
      <c r="R114" s="86" t="s">
        <v>479</v>
      </c>
      <c r="S114" s="18" t="s">
        <v>45</v>
      </c>
      <c r="T114" s="122" t="s">
        <v>582</v>
      </c>
      <c r="U114" s="117">
        <v>135244626</v>
      </c>
      <c r="V114" s="18" t="s">
        <v>585</v>
      </c>
      <c r="W114" s="18" t="s">
        <v>586</v>
      </c>
      <c r="X114" s="18" t="s">
        <v>587</v>
      </c>
      <c r="Y114" s="18" t="s">
        <v>588</v>
      </c>
      <c r="Z114" s="18" t="s">
        <v>589</v>
      </c>
      <c r="AA114" s="18" t="s">
        <v>591</v>
      </c>
      <c r="AB114" s="125">
        <v>40995</v>
      </c>
      <c r="AC114" s="125">
        <v>40995</v>
      </c>
      <c r="AD114" s="125">
        <v>40995</v>
      </c>
      <c r="AE114" s="7" t="s">
        <v>478</v>
      </c>
    </row>
    <row r="115" spans="1:31" s="34" customFormat="1" ht="15">
      <c r="A115" s="96" t="s">
        <v>221</v>
      </c>
      <c r="B115" s="90">
        <v>40961.89524305556</v>
      </c>
      <c r="C115" s="118" t="s">
        <v>776</v>
      </c>
      <c r="D115" s="118" t="s">
        <v>777</v>
      </c>
      <c r="E115" s="118" t="s">
        <v>778</v>
      </c>
      <c r="F115" s="118" t="s">
        <v>779</v>
      </c>
      <c r="G115" s="91" t="s">
        <v>221</v>
      </c>
      <c r="H115" s="92">
        <v>446118308</v>
      </c>
      <c r="I115" s="93" t="b">
        <f t="shared" si="7"/>
        <v>0</v>
      </c>
      <c r="J115" s="93" t="b">
        <f>ISNA(MATCH(#REF!,$A$9:$A$983,0))</f>
        <v>0</v>
      </c>
      <c r="K115" s="88" t="s">
        <v>75</v>
      </c>
      <c r="L115" s="88" t="s">
        <v>75</v>
      </c>
      <c r="M115" s="88" t="s">
        <v>75</v>
      </c>
      <c r="N115" s="88" t="s">
        <v>75</v>
      </c>
      <c r="O115" s="88" t="s">
        <v>75</v>
      </c>
      <c r="P115" s="94" t="s">
        <v>75</v>
      </c>
      <c r="Q115" s="83" t="s">
        <v>480</v>
      </c>
      <c r="R115" s="86" t="s">
        <v>479</v>
      </c>
      <c r="S115" s="18" t="s">
        <v>45</v>
      </c>
      <c r="T115" s="122" t="s">
        <v>583</v>
      </c>
      <c r="U115" s="117">
        <v>166838479</v>
      </c>
      <c r="V115" s="18" t="s">
        <v>585</v>
      </c>
      <c r="W115" s="18" t="s">
        <v>586</v>
      </c>
      <c r="X115" s="18" t="s">
        <v>587</v>
      </c>
      <c r="Y115" s="18" t="s">
        <v>588</v>
      </c>
      <c r="Z115" s="18" t="s">
        <v>589</v>
      </c>
      <c r="AA115" s="18" t="s">
        <v>591</v>
      </c>
      <c r="AB115" s="125">
        <v>40995</v>
      </c>
      <c r="AC115" s="125">
        <v>40995</v>
      </c>
      <c r="AD115" s="125">
        <v>40995</v>
      </c>
      <c r="AE115" s="7"/>
    </row>
    <row r="116" spans="1:31" s="34" customFormat="1" ht="15">
      <c r="A116" s="7"/>
      <c r="B116" s="7"/>
      <c r="G116" s="35"/>
      <c r="H116" s="36"/>
      <c r="I116" s="37" t="b">
        <f t="shared" si="7"/>
        <v>0</v>
      </c>
      <c r="J116" s="37" t="b">
        <f aca="true" t="shared" si="8" ref="J116:J137">ISNA(MATCH(G116,$A$9:$A$983,0))</f>
        <v>1</v>
      </c>
      <c r="K116" s="7"/>
      <c r="L116" s="7"/>
      <c r="M116" s="7"/>
      <c r="N116" s="7"/>
      <c r="O116" s="7"/>
      <c r="P116" s="7"/>
      <c r="Q116" s="7"/>
      <c r="R116" s="18"/>
      <c r="S116" s="18"/>
      <c r="T116" s="119"/>
      <c r="AB116" s="59"/>
      <c r="AC116" s="59"/>
      <c r="AD116" s="59"/>
      <c r="AE116" s="7"/>
    </row>
    <row r="117" spans="1:31" s="34" customFormat="1" ht="15">
      <c r="A117" s="7"/>
      <c r="B117" s="7"/>
      <c r="G117" s="35"/>
      <c r="H117" s="36"/>
      <c r="I117" s="37" t="b">
        <f t="shared" si="7"/>
        <v>1</v>
      </c>
      <c r="J117" s="37" t="b">
        <f t="shared" si="8"/>
        <v>1</v>
      </c>
      <c r="K117" s="7"/>
      <c r="L117" s="7"/>
      <c r="M117" s="7"/>
      <c r="N117" s="7"/>
      <c r="O117" s="7"/>
      <c r="P117" s="7"/>
      <c r="Q117" s="7"/>
      <c r="R117" s="18"/>
      <c r="S117" s="18"/>
      <c r="T117" s="119"/>
      <c r="U117" s="58"/>
      <c r="AB117" s="59"/>
      <c r="AC117" s="59"/>
      <c r="AD117" s="59"/>
      <c r="AE117" s="7"/>
    </row>
    <row r="118" spans="1:31" s="34" customFormat="1" ht="15">
      <c r="A118" s="7"/>
      <c r="B118" s="7"/>
      <c r="G118" s="35"/>
      <c r="H118" s="36"/>
      <c r="I118" s="37" t="b">
        <f t="shared" si="7"/>
        <v>1</v>
      </c>
      <c r="J118" s="37" t="b">
        <f t="shared" si="8"/>
        <v>1</v>
      </c>
      <c r="K118" s="7"/>
      <c r="L118" s="7"/>
      <c r="M118" s="7"/>
      <c r="N118" s="7"/>
      <c r="O118" s="7"/>
      <c r="P118" s="7"/>
      <c r="Q118" s="7"/>
      <c r="R118" s="18"/>
      <c r="S118" s="18"/>
      <c r="T118" s="119"/>
      <c r="U118" s="58"/>
      <c r="AB118" s="59"/>
      <c r="AC118" s="59"/>
      <c r="AD118" s="59"/>
      <c r="AE118" s="7"/>
    </row>
    <row r="119" spans="1:31" s="34" customFormat="1" ht="15">
      <c r="A119" s="7"/>
      <c r="B119" s="7"/>
      <c r="G119" s="35"/>
      <c r="H119" s="36"/>
      <c r="I119" s="37" t="b">
        <f t="shared" si="7"/>
        <v>1</v>
      </c>
      <c r="J119" s="37" t="b">
        <f t="shared" si="8"/>
        <v>1</v>
      </c>
      <c r="K119" s="7"/>
      <c r="L119" s="7"/>
      <c r="M119" s="7"/>
      <c r="N119" s="7"/>
      <c r="O119" s="7"/>
      <c r="P119" s="7"/>
      <c r="Q119" s="7"/>
      <c r="R119" s="18"/>
      <c r="S119" s="18"/>
      <c r="T119" s="119"/>
      <c r="U119" s="58"/>
      <c r="AB119" s="59"/>
      <c r="AC119" s="59"/>
      <c r="AD119" s="59"/>
      <c r="AE119" s="7"/>
    </row>
    <row r="120" spans="1:31" s="34" customFormat="1" ht="15">
      <c r="A120" s="7"/>
      <c r="B120" s="7"/>
      <c r="G120" s="35"/>
      <c r="H120" s="36"/>
      <c r="I120" s="37" t="b">
        <f t="shared" si="7"/>
        <v>1</v>
      </c>
      <c r="J120" s="37" t="b">
        <f t="shared" si="8"/>
        <v>1</v>
      </c>
      <c r="K120" s="7"/>
      <c r="L120" s="7"/>
      <c r="M120" s="7"/>
      <c r="N120" s="7"/>
      <c r="O120" s="7"/>
      <c r="P120" s="62"/>
      <c r="Q120" s="7"/>
      <c r="R120" s="18"/>
      <c r="S120" s="18"/>
      <c r="T120" s="119"/>
      <c r="U120" s="58"/>
      <c r="AB120" s="59"/>
      <c r="AC120" s="59"/>
      <c r="AD120" s="59"/>
      <c r="AE120" s="7"/>
    </row>
    <row r="121" spans="1:31" s="34" customFormat="1" ht="15">
      <c r="A121" s="7"/>
      <c r="B121" s="7"/>
      <c r="G121" s="35"/>
      <c r="H121" s="36"/>
      <c r="I121" s="37" t="b">
        <f t="shared" si="7"/>
        <v>1</v>
      </c>
      <c r="J121" s="37" t="b">
        <f t="shared" si="8"/>
        <v>1</v>
      </c>
      <c r="K121" s="7"/>
      <c r="L121" s="7"/>
      <c r="M121" s="7"/>
      <c r="N121" s="7"/>
      <c r="O121" s="7"/>
      <c r="P121" s="42"/>
      <c r="Q121" s="7"/>
      <c r="R121" s="18"/>
      <c r="S121" s="18"/>
      <c r="T121" s="119"/>
      <c r="U121" s="58"/>
      <c r="AB121" s="59"/>
      <c r="AC121" s="59"/>
      <c r="AD121" s="59"/>
      <c r="AE121" s="16"/>
    </row>
    <row r="122" spans="1:31" s="34" customFormat="1" ht="15">
      <c r="A122" s="7"/>
      <c r="B122" s="7"/>
      <c r="G122" s="35"/>
      <c r="H122" s="36"/>
      <c r="I122" s="37" t="b">
        <f t="shared" si="7"/>
        <v>1</v>
      </c>
      <c r="J122" s="37" t="b">
        <f t="shared" si="8"/>
        <v>1</v>
      </c>
      <c r="K122" s="7"/>
      <c r="L122" s="7"/>
      <c r="M122" s="7"/>
      <c r="N122" s="7"/>
      <c r="O122" s="7"/>
      <c r="P122" s="42"/>
      <c r="Q122" s="7"/>
      <c r="R122" s="18"/>
      <c r="S122" s="18"/>
      <c r="T122" s="119"/>
      <c r="U122" s="58"/>
      <c r="AB122" s="59"/>
      <c r="AC122" s="59"/>
      <c r="AD122" s="59"/>
      <c r="AE122" s="16"/>
    </row>
    <row r="123" spans="1:31" s="34" customFormat="1" ht="15">
      <c r="A123" s="7"/>
      <c r="B123" s="7"/>
      <c r="G123" s="35"/>
      <c r="H123" s="36"/>
      <c r="I123" s="37" t="b">
        <f t="shared" si="7"/>
        <v>1</v>
      </c>
      <c r="J123" s="37" t="b">
        <f t="shared" si="8"/>
        <v>1</v>
      </c>
      <c r="K123" s="7"/>
      <c r="L123" s="7"/>
      <c r="M123" s="7"/>
      <c r="N123" s="7"/>
      <c r="O123" s="7"/>
      <c r="P123" s="42"/>
      <c r="Q123" s="7"/>
      <c r="R123" s="18"/>
      <c r="S123" s="18"/>
      <c r="T123" s="119"/>
      <c r="U123" s="58"/>
      <c r="AB123" s="59"/>
      <c r="AC123" s="59"/>
      <c r="AD123" s="59"/>
      <c r="AE123" s="16"/>
    </row>
    <row r="124" spans="1:31" s="34" customFormat="1" ht="15">
      <c r="A124" s="7"/>
      <c r="B124" s="7"/>
      <c r="G124" s="35"/>
      <c r="H124" s="36"/>
      <c r="I124" s="37" t="b">
        <f t="shared" si="7"/>
        <v>1</v>
      </c>
      <c r="J124" s="37" t="b">
        <f t="shared" si="8"/>
        <v>1</v>
      </c>
      <c r="K124" s="7"/>
      <c r="L124" s="7"/>
      <c r="M124" s="7"/>
      <c r="N124" s="7"/>
      <c r="O124" s="7"/>
      <c r="P124" s="42"/>
      <c r="Q124" s="7"/>
      <c r="R124" s="18"/>
      <c r="S124" s="18"/>
      <c r="T124" s="119"/>
      <c r="U124" s="58"/>
      <c r="AB124" s="59"/>
      <c r="AC124" s="59"/>
      <c r="AD124" s="59"/>
      <c r="AE124" s="16"/>
    </row>
    <row r="125" spans="1:31" s="34" customFormat="1" ht="15">
      <c r="A125" s="7"/>
      <c r="B125" s="7"/>
      <c r="G125" s="35"/>
      <c r="H125" s="36"/>
      <c r="I125" s="37" t="b">
        <f t="shared" si="7"/>
        <v>1</v>
      </c>
      <c r="J125" s="37" t="b">
        <f t="shared" si="8"/>
        <v>1</v>
      </c>
      <c r="K125" s="7"/>
      <c r="L125" s="7"/>
      <c r="M125" s="7"/>
      <c r="N125" s="7"/>
      <c r="O125" s="7"/>
      <c r="P125" s="42"/>
      <c r="Q125" s="7"/>
      <c r="R125" s="18"/>
      <c r="S125" s="18"/>
      <c r="T125" s="119"/>
      <c r="U125" s="58"/>
      <c r="AB125" s="59"/>
      <c r="AC125" s="59"/>
      <c r="AD125" s="59"/>
      <c r="AE125" s="16"/>
    </row>
    <row r="126" spans="1:31" s="34" customFormat="1" ht="15">
      <c r="A126" s="63"/>
      <c r="B126" s="7"/>
      <c r="G126" s="35"/>
      <c r="H126" s="36"/>
      <c r="I126" s="37" t="b">
        <f t="shared" si="7"/>
        <v>1</v>
      </c>
      <c r="J126" s="37" t="b">
        <f t="shared" si="8"/>
        <v>1</v>
      </c>
      <c r="K126" s="7"/>
      <c r="L126" s="7"/>
      <c r="M126" s="7"/>
      <c r="N126" s="7"/>
      <c r="O126" s="7"/>
      <c r="P126" s="42"/>
      <c r="Q126" s="7"/>
      <c r="R126" s="18"/>
      <c r="S126" s="18"/>
      <c r="T126" s="119"/>
      <c r="U126" s="58"/>
      <c r="AB126" s="59"/>
      <c r="AC126" s="59"/>
      <c r="AD126" s="59"/>
      <c r="AE126" s="16"/>
    </row>
    <row r="127" spans="1:31" s="34" customFormat="1" ht="15">
      <c r="A127" s="63"/>
      <c r="B127" s="7"/>
      <c r="G127" s="35"/>
      <c r="H127" s="36"/>
      <c r="I127" s="37" t="b">
        <f t="shared" si="7"/>
        <v>1</v>
      </c>
      <c r="J127" s="37" t="b">
        <f t="shared" si="8"/>
        <v>1</v>
      </c>
      <c r="K127" s="7"/>
      <c r="L127" s="7"/>
      <c r="M127" s="7"/>
      <c r="N127" s="7"/>
      <c r="O127" s="7"/>
      <c r="P127" s="42"/>
      <c r="Q127" s="7"/>
      <c r="S127" s="18"/>
      <c r="T127" s="119"/>
      <c r="U127" s="58"/>
      <c r="AB127" s="59"/>
      <c r="AC127" s="59"/>
      <c r="AD127" s="59"/>
      <c r="AE127" s="16"/>
    </row>
    <row r="128" spans="1:31" s="34" customFormat="1" ht="15">
      <c r="A128" s="63"/>
      <c r="B128" s="7"/>
      <c r="G128" s="35"/>
      <c r="H128" s="36"/>
      <c r="I128" s="37" t="b">
        <f t="shared" si="7"/>
        <v>1</v>
      </c>
      <c r="J128" s="37" t="b">
        <f t="shared" si="8"/>
        <v>1</v>
      </c>
      <c r="K128" s="7"/>
      <c r="L128" s="7"/>
      <c r="M128" s="7"/>
      <c r="N128" s="7"/>
      <c r="O128" s="7"/>
      <c r="P128" s="42"/>
      <c r="Q128" s="7"/>
      <c r="S128" s="18"/>
      <c r="T128" s="119"/>
      <c r="U128" s="58"/>
      <c r="AB128" s="59"/>
      <c r="AC128" s="59"/>
      <c r="AD128" s="59"/>
      <c r="AE128" s="16"/>
    </row>
    <row r="129" spans="1:31" s="34" customFormat="1" ht="15">
      <c r="A129" s="63"/>
      <c r="B129" s="7"/>
      <c r="G129" s="35"/>
      <c r="H129" s="36"/>
      <c r="I129" s="37" t="b">
        <f t="shared" si="7"/>
        <v>1</v>
      </c>
      <c r="J129" s="37" t="b">
        <f t="shared" si="8"/>
        <v>1</v>
      </c>
      <c r="K129" s="7"/>
      <c r="L129" s="7"/>
      <c r="M129" s="7"/>
      <c r="N129" s="7"/>
      <c r="O129" s="7"/>
      <c r="P129" s="42"/>
      <c r="Q129" s="7"/>
      <c r="S129" s="18"/>
      <c r="T129" s="119"/>
      <c r="U129" s="58"/>
      <c r="AB129" s="59"/>
      <c r="AC129" s="59"/>
      <c r="AD129" s="59"/>
      <c r="AE129" s="16"/>
    </row>
    <row r="130" spans="1:31" s="34" customFormat="1" ht="15">
      <c r="A130" s="63"/>
      <c r="B130" s="7"/>
      <c r="G130" s="35"/>
      <c r="H130" s="36"/>
      <c r="I130" s="37" t="b">
        <f t="shared" si="7"/>
        <v>1</v>
      </c>
      <c r="J130" s="37" t="b">
        <f t="shared" si="8"/>
        <v>1</v>
      </c>
      <c r="K130" s="7"/>
      <c r="L130" s="7"/>
      <c r="M130" s="7"/>
      <c r="N130" s="7"/>
      <c r="O130" s="7"/>
      <c r="P130" s="42"/>
      <c r="Q130" s="7"/>
      <c r="S130" s="18"/>
      <c r="T130" s="119"/>
      <c r="U130" s="58"/>
      <c r="AB130" s="59"/>
      <c r="AC130" s="59"/>
      <c r="AD130" s="59"/>
      <c r="AE130" s="16"/>
    </row>
    <row r="131" spans="1:31" s="34" customFormat="1" ht="15">
      <c r="A131" s="63"/>
      <c r="B131" s="7"/>
      <c r="G131" s="35"/>
      <c r="H131" s="36"/>
      <c r="I131" s="37" t="b">
        <f t="shared" si="7"/>
        <v>1</v>
      </c>
      <c r="J131" s="37" t="b">
        <f t="shared" si="8"/>
        <v>1</v>
      </c>
      <c r="K131" s="7"/>
      <c r="L131" s="7"/>
      <c r="M131" s="7"/>
      <c r="N131" s="7"/>
      <c r="O131" s="7"/>
      <c r="P131" s="42"/>
      <c r="Q131" s="7"/>
      <c r="S131" s="18"/>
      <c r="T131" s="119"/>
      <c r="U131" s="58"/>
      <c r="AB131" s="59"/>
      <c r="AC131" s="59"/>
      <c r="AD131" s="59"/>
      <c r="AE131" s="16"/>
    </row>
    <row r="132" spans="1:31" s="34" customFormat="1" ht="15">
      <c r="A132" s="63"/>
      <c r="B132" s="7"/>
      <c r="G132" s="35"/>
      <c r="H132" s="36"/>
      <c r="I132" s="37" t="b">
        <f t="shared" si="7"/>
        <v>1</v>
      </c>
      <c r="J132" s="37" t="b">
        <f t="shared" si="8"/>
        <v>1</v>
      </c>
      <c r="K132" s="7"/>
      <c r="L132" s="7"/>
      <c r="M132" s="7"/>
      <c r="N132" s="7"/>
      <c r="O132" s="7"/>
      <c r="P132" s="42"/>
      <c r="Q132" s="7"/>
      <c r="S132" s="18"/>
      <c r="T132" s="119"/>
      <c r="U132" s="58"/>
      <c r="AB132" s="59"/>
      <c r="AC132" s="59"/>
      <c r="AD132" s="59"/>
      <c r="AE132" s="16"/>
    </row>
    <row r="133" spans="1:31" s="34" customFormat="1" ht="15">
      <c r="A133" s="63"/>
      <c r="B133" s="7"/>
      <c r="G133" s="35"/>
      <c r="H133" s="36"/>
      <c r="I133" s="37" t="b">
        <f t="shared" si="7"/>
        <v>1</v>
      </c>
      <c r="J133" s="37" t="b">
        <f t="shared" si="8"/>
        <v>1</v>
      </c>
      <c r="K133" s="7"/>
      <c r="L133" s="7"/>
      <c r="M133" s="7"/>
      <c r="N133" s="7"/>
      <c r="O133" s="7"/>
      <c r="P133" s="42"/>
      <c r="Q133" s="7"/>
      <c r="S133" s="18"/>
      <c r="T133" s="119"/>
      <c r="U133" s="58"/>
      <c r="AB133" s="59"/>
      <c r="AC133" s="59"/>
      <c r="AD133" s="59"/>
      <c r="AE133" s="16"/>
    </row>
    <row r="134" spans="1:31" s="34" customFormat="1" ht="15">
      <c r="A134" s="7"/>
      <c r="B134" s="7"/>
      <c r="G134" s="35"/>
      <c r="H134" s="36"/>
      <c r="I134" s="37" t="b">
        <f t="shared" si="7"/>
        <v>1</v>
      </c>
      <c r="J134" s="37" t="b">
        <f t="shared" si="8"/>
        <v>1</v>
      </c>
      <c r="K134" s="7"/>
      <c r="L134" s="7"/>
      <c r="M134" s="7"/>
      <c r="N134" s="7"/>
      <c r="O134" s="7"/>
      <c r="P134" s="42"/>
      <c r="Q134" s="7"/>
      <c r="S134" s="18"/>
      <c r="T134" s="119"/>
      <c r="U134" s="58"/>
      <c r="AB134" s="59"/>
      <c r="AC134" s="59"/>
      <c r="AD134" s="59"/>
      <c r="AE134" s="16"/>
    </row>
    <row r="135" spans="1:31" s="34" customFormat="1" ht="15">
      <c r="A135" s="7"/>
      <c r="B135" s="7"/>
      <c r="G135" s="35"/>
      <c r="H135" s="36"/>
      <c r="I135" s="37" t="b">
        <f t="shared" si="7"/>
        <v>1</v>
      </c>
      <c r="J135" s="37" t="b">
        <f t="shared" si="8"/>
        <v>1</v>
      </c>
      <c r="K135" s="7"/>
      <c r="L135" s="7"/>
      <c r="M135" s="7"/>
      <c r="N135" s="7"/>
      <c r="O135" s="7"/>
      <c r="P135" s="42"/>
      <c r="Q135" s="7"/>
      <c r="S135" s="18"/>
      <c r="T135" s="119"/>
      <c r="U135" s="58"/>
      <c r="AB135" s="59"/>
      <c r="AC135" s="59"/>
      <c r="AD135" s="59"/>
      <c r="AE135" s="16"/>
    </row>
    <row r="136" spans="1:31" s="34" customFormat="1" ht="15">
      <c r="A136" s="7"/>
      <c r="B136" s="7"/>
      <c r="G136" s="35"/>
      <c r="H136" s="36"/>
      <c r="I136" s="37" t="b">
        <f t="shared" si="7"/>
        <v>1</v>
      </c>
      <c r="J136" s="37" t="b">
        <f t="shared" si="8"/>
        <v>1</v>
      </c>
      <c r="K136" s="7"/>
      <c r="L136" s="7"/>
      <c r="M136" s="7"/>
      <c r="N136" s="7"/>
      <c r="O136" s="7"/>
      <c r="P136" s="42"/>
      <c r="Q136" s="7"/>
      <c r="S136" s="18"/>
      <c r="T136" s="119"/>
      <c r="U136" s="58"/>
      <c r="AB136" s="59"/>
      <c r="AC136" s="59"/>
      <c r="AD136" s="59"/>
      <c r="AE136" s="16"/>
    </row>
    <row r="137" spans="1:31" s="34" customFormat="1" ht="15">
      <c r="A137" s="7"/>
      <c r="B137" s="7"/>
      <c r="G137" s="35"/>
      <c r="H137" s="36"/>
      <c r="I137" s="37" t="b">
        <f t="shared" si="7"/>
        <v>1</v>
      </c>
      <c r="J137" s="37" t="b">
        <f t="shared" si="8"/>
        <v>1</v>
      </c>
      <c r="K137" s="7"/>
      <c r="L137" s="7"/>
      <c r="M137" s="7"/>
      <c r="N137" s="7"/>
      <c r="O137" s="7"/>
      <c r="P137" s="7"/>
      <c r="Q137" s="7"/>
      <c r="S137" s="18"/>
      <c r="T137" s="119"/>
      <c r="U137" s="58"/>
      <c r="AB137" s="59"/>
      <c r="AC137" s="59"/>
      <c r="AD137" s="59"/>
      <c r="AE137" s="16"/>
    </row>
    <row r="138" spans="1:31" s="34" customFormat="1" ht="15">
      <c r="A138" s="7"/>
      <c r="B138" s="7"/>
      <c r="G138" s="35"/>
      <c r="H138" s="36"/>
      <c r="I138" s="37" t="b">
        <f aca="true" t="shared" si="9" ref="I138:I201">ISNA(MATCH(A137,$G$9:$G$983,0))</f>
        <v>1</v>
      </c>
      <c r="J138" s="37" t="b">
        <f aca="true" t="shared" si="10" ref="J138:J201">ISNA(MATCH(G138,$A$9:$A$983,0))</f>
        <v>1</v>
      </c>
      <c r="K138" s="42"/>
      <c r="L138" s="16"/>
      <c r="M138" s="16"/>
      <c r="N138" s="16"/>
      <c r="O138" s="16"/>
      <c r="P138" s="7"/>
      <c r="Q138" s="7"/>
      <c r="S138" s="18"/>
      <c r="T138" s="119"/>
      <c r="U138" s="58"/>
      <c r="AB138" s="59"/>
      <c r="AC138" s="59"/>
      <c r="AD138" s="59"/>
      <c r="AE138" s="16"/>
    </row>
    <row r="139" spans="1:31" s="34" customFormat="1" ht="15">
      <c r="A139" s="7"/>
      <c r="B139" s="7"/>
      <c r="G139" s="35"/>
      <c r="H139" s="36"/>
      <c r="I139" s="37" t="b">
        <f t="shared" si="9"/>
        <v>1</v>
      </c>
      <c r="J139" s="37" t="b">
        <f t="shared" si="10"/>
        <v>1</v>
      </c>
      <c r="K139" s="42"/>
      <c r="L139" s="16"/>
      <c r="M139" s="16"/>
      <c r="N139" s="16"/>
      <c r="O139" s="16"/>
      <c r="P139" s="7"/>
      <c r="Q139" s="7"/>
      <c r="S139" s="18"/>
      <c r="T139" s="119"/>
      <c r="U139" s="58"/>
      <c r="AB139" s="59"/>
      <c r="AC139" s="59"/>
      <c r="AD139" s="59"/>
      <c r="AE139" s="16"/>
    </row>
    <row r="140" spans="1:31" s="34" customFormat="1" ht="15">
      <c r="A140" s="7"/>
      <c r="B140" s="7"/>
      <c r="G140" s="35"/>
      <c r="H140" s="36"/>
      <c r="I140" s="37" t="b">
        <f t="shared" si="9"/>
        <v>1</v>
      </c>
      <c r="J140" s="37" t="b">
        <f t="shared" si="10"/>
        <v>1</v>
      </c>
      <c r="K140" s="42"/>
      <c r="L140" s="16"/>
      <c r="M140" s="16"/>
      <c r="N140" s="16"/>
      <c r="O140" s="16"/>
      <c r="P140" s="7"/>
      <c r="Q140" s="7"/>
      <c r="S140" s="18"/>
      <c r="T140" s="119"/>
      <c r="U140" s="58"/>
      <c r="AB140" s="59"/>
      <c r="AC140" s="59"/>
      <c r="AD140" s="59"/>
      <c r="AE140" s="16"/>
    </row>
    <row r="141" spans="1:31" s="34" customFormat="1" ht="15">
      <c r="A141" s="7"/>
      <c r="B141" s="7"/>
      <c r="G141" s="35"/>
      <c r="H141" s="36"/>
      <c r="I141" s="37" t="b">
        <f t="shared" si="9"/>
        <v>1</v>
      </c>
      <c r="J141" s="37" t="b">
        <f t="shared" si="10"/>
        <v>1</v>
      </c>
      <c r="K141" s="7"/>
      <c r="L141" s="7"/>
      <c r="M141" s="7"/>
      <c r="N141" s="7"/>
      <c r="O141" s="7"/>
      <c r="P141" s="7"/>
      <c r="Q141" s="7"/>
      <c r="S141" s="18"/>
      <c r="T141" s="119"/>
      <c r="U141" s="58"/>
      <c r="AB141" s="59"/>
      <c r="AC141" s="59"/>
      <c r="AD141" s="59"/>
      <c r="AE141" s="16"/>
    </row>
    <row r="142" spans="1:31" s="34" customFormat="1" ht="15">
      <c r="A142" s="7"/>
      <c r="B142" s="7"/>
      <c r="G142" s="35"/>
      <c r="H142" s="36"/>
      <c r="I142" s="37" t="b">
        <f t="shared" si="9"/>
        <v>1</v>
      </c>
      <c r="J142" s="37" t="b">
        <f t="shared" si="10"/>
        <v>1</v>
      </c>
      <c r="K142" s="7"/>
      <c r="L142" s="7"/>
      <c r="M142" s="7"/>
      <c r="N142" s="7"/>
      <c r="O142" s="7"/>
      <c r="P142" s="7"/>
      <c r="Q142" s="7"/>
      <c r="S142" s="18"/>
      <c r="T142" s="119"/>
      <c r="U142" s="58"/>
      <c r="AB142" s="59"/>
      <c r="AC142" s="59"/>
      <c r="AD142" s="59"/>
      <c r="AE142" s="16"/>
    </row>
    <row r="143" spans="1:31" s="34" customFormat="1" ht="15">
      <c r="A143" s="7"/>
      <c r="B143" s="7"/>
      <c r="G143" s="35"/>
      <c r="H143" s="36"/>
      <c r="I143" s="37" t="b">
        <f t="shared" si="9"/>
        <v>1</v>
      </c>
      <c r="J143" s="37" t="b">
        <f t="shared" si="10"/>
        <v>1</v>
      </c>
      <c r="K143" s="7"/>
      <c r="L143" s="7"/>
      <c r="M143" s="7"/>
      <c r="N143" s="7"/>
      <c r="O143" s="7"/>
      <c r="P143" s="7"/>
      <c r="Q143" s="7"/>
      <c r="S143" s="18"/>
      <c r="T143" s="119"/>
      <c r="U143" s="58"/>
      <c r="AB143" s="59"/>
      <c r="AC143" s="59"/>
      <c r="AD143" s="59"/>
      <c r="AE143" s="16"/>
    </row>
    <row r="144" spans="1:31" s="34" customFormat="1" ht="15">
      <c r="A144" s="7"/>
      <c r="B144" s="7"/>
      <c r="G144" s="35"/>
      <c r="H144" s="36"/>
      <c r="I144" s="37" t="b">
        <f t="shared" si="9"/>
        <v>1</v>
      </c>
      <c r="J144" s="37" t="b">
        <f t="shared" si="10"/>
        <v>1</v>
      </c>
      <c r="K144" s="7"/>
      <c r="L144" s="7"/>
      <c r="M144" s="7"/>
      <c r="N144" s="7"/>
      <c r="O144" s="7"/>
      <c r="P144" s="7"/>
      <c r="Q144" s="7"/>
      <c r="S144" s="18"/>
      <c r="T144" s="119"/>
      <c r="U144" s="58"/>
      <c r="AB144" s="59"/>
      <c r="AC144" s="59"/>
      <c r="AD144" s="59"/>
      <c r="AE144" s="16"/>
    </row>
    <row r="145" spans="1:31" s="34" customFormat="1" ht="15">
      <c r="A145" s="7"/>
      <c r="B145" s="7"/>
      <c r="G145" s="35"/>
      <c r="H145" s="36"/>
      <c r="I145" s="37" t="b">
        <f t="shared" si="9"/>
        <v>1</v>
      </c>
      <c r="J145" s="37" t="b">
        <f t="shared" si="10"/>
        <v>1</v>
      </c>
      <c r="K145" s="7"/>
      <c r="L145" s="7"/>
      <c r="M145" s="7"/>
      <c r="N145" s="7"/>
      <c r="O145" s="7"/>
      <c r="P145" s="42"/>
      <c r="Q145" s="7"/>
      <c r="S145" s="18"/>
      <c r="T145" s="119"/>
      <c r="U145" s="58"/>
      <c r="AB145" s="59"/>
      <c r="AC145" s="59"/>
      <c r="AD145" s="59"/>
      <c r="AE145" s="16"/>
    </row>
    <row r="146" spans="1:31" s="34" customFormat="1" ht="15">
      <c r="A146" s="7"/>
      <c r="B146" s="7"/>
      <c r="G146" s="35"/>
      <c r="H146" s="36"/>
      <c r="I146" s="37" t="b">
        <f t="shared" si="9"/>
        <v>1</v>
      </c>
      <c r="J146" s="37" t="b">
        <f t="shared" si="10"/>
        <v>1</v>
      </c>
      <c r="K146" s="7"/>
      <c r="L146" s="7"/>
      <c r="M146" s="7"/>
      <c r="N146" s="7"/>
      <c r="O146" s="7"/>
      <c r="P146" s="42"/>
      <c r="Q146" s="7"/>
      <c r="S146" s="18"/>
      <c r="T146" s="119"/>
      <c r="U146" s="58"/>
      <c r="AB146" s="59"/>
      <c r="AC146" s="59"/>
      <c r="AD146" s="59"/>
      <c r="AE146" s="16"/>
    </row>
    <row r="147" spans="1:31" s="34" customFormat="1" ht="15">
      <c r="A147" s="7"/>
      <c r="B147" s="7"/>
      <c r="G147" s="35"/>
      <c r="H147" s="36"/>
      <c r="I147" s="37" t="b">
        <f t="shared" si="9"/>
        <v>1</v>
      </c>
      <c r="J147" s="37" t="b">
        <f t="shared" si="10"/>
        <v>1</v>
      </c>
      <c r="K147" s="7"/>
      <c r="L147" s="7"/>
      <c r="M147" s="7"/>
      <c r="N147" s="7"/>
      <c r="O147" s="7"/>
      <c r="P147" s="42"/>
      <c r="Q147" s="7"/>
      <c r="S147" s="18"/>
      <c r="T147" s="119"/>
      <c r="U147" s="58"/>
      <c r="AB147" s="59"/>
      <c r="AC147" s="59"/>
      <c r="AD147" s="59"/>
      <c r="AE147" s="16"/>
    </row>
    <row r="148" spans="1:31" s="34" customFormat="1" ht="15">
      <c r="A148" s="7"/>
      <c r="B148" s="7"/>
      <c r="G148" s="35"/>
      <c r="H148" s="36"/>
      <c r="I148" s="37" t="b">
        <f t="shared" si="9"/>
        <v>1</v>
      </c>
      <c r="J148" s="37" t="b">
        <f t="shared" si="10"/>
        <v>1</v>
      </c>
      <c r="K148" s="7"/>
      <c r="L148" s="7"/>
      <c r="M148" s="7"/>
      <c r="N148" s="7"/>
      <c r="O148" s="7"/>
      <c r="P148" s="42"/>
      <c r="Q148" s="7"/>
      <c r="S148" s="18"/>
      <c r="T148" s="119"/>
      <c r="U148" s="58"/>
      <c r="AB148" s="59"/>
      <c r="AC148" s="59"/>
      <c r="AD148" s="59"/>
      <c r="AE148" s="16"/>
    </row>
    <row r="149" spans="1:31" s="34" customFormat="1" ht="15">
      <c r="A149" s="7"/>
      <c r="B149" s="7"/>
      <c r="G149" s="35"/>
      <c r="H149" s="36"/>
      <c r="I149" s="37" t="b">
        <f t="shared" si="9"/>
        <v>1</v>
      </c>
      <c r="J149" s="37" t="b">
        <f t="shared" si="10"/>
        <v>1</v>
      </c>
      <c r="K149" s="7"/>
      <c r="L149" s="7"/>
      <c r="M149" s="7"/>
      <c r="N149" s="7"/>
      <c r="O149" s="7"/>
      <c r="P149" s="5"/>
      <c r="Q149" s="7"/>
      <c r="S149" s="18"/>
      <c r="T149" s="119"/>
      <c r="U149" s="58"/>
      <c r="AB149" s="59"/>
      <c r="AC149" s="59"/>
      <c r="AD149" s="59"/>
      <c r="AE149" s="16"/>
    </row>
    <row r="150" spans="1:31" s="34" customFormat="1" ht="15">
      <c r="A150" s="7"/>
      <c r="B150" s="7"/>
      <c r="G150" s="35"/>
      <c r="H150" s="36"/>
      <c r="I150" s="37" t="b">
        <f t="shared" si="9"/>
        <v>1</v>
      </c>
      <c r="J150" s="37" t="b">
        <f t="shared" si="10"/>
        <v>1</v>
      </c>
      <c r="K150" s="7"/>
      <c r="L150" s="7"/>
      <c r="M150" s="7"/>
      <c r="N150" s="7"/>
      <c r="O150" s="7"/>
      <c r="P150" s="42"/>
      <c r="Q150" s="7"/>
      <c r="S150" s="18"/>
      <c r="T150" s="119"/>
      <c r="U150" s="58"/>
      <c r="AB150" s="59"/>
      <c r="AC150" s="59"/>
      <c r="AD150" s="59"/>
      <c r="AE150" s="16"/>
    </row>
    <row r="151" spans="1:31" s="34" customFormat="1" ht="15">
      <c r="A151" s="7"/>
      <c r="B151" s="7"/>
      <c r="C151" s="5"/>
      <c r="D151" s="7"/>
      <c r="E151" s="7"/>
      <c r="F151" s="7"/>
      <c r="G151" s="35"/>
      <c r="H151" s="36"/>
      <c r="I151" s="37" t="b">
        <f t="shared" si="9"/>
        <v>1</v>
      </c>
      <c r="J151" s="37" t="b">
        <f t="shared" si="10"/>
        <v>1</v>
      </c>
      <c r="K151" s="7"/>
      <c r="L151" s="7"/>
      <c r="M151" s="7"/>
      <c r="N151" s="7"/>
      <c r="O151" s="7"/>
      <c r="P151" s="42"/>
      <c r="Q151" s="7"/>
      <c r="S151" s="18"/>
      <c r="T151" s="119"/>
      <c r="U151" s="58"/>
      <c r="AB151" s="59"/>
      <c r="AC151" s="59"/>
      <c r="AD151" s="59"/>
      <c r="AE151" s="16"/>
    </row>
    <row r="152" spans="1:31" s="34" customFormat="1" ht="15">
      <c r="A152" s="7"/>
      <c r="B152" s="7"/>
      <c r="C152" s="16"/>
      <c r="D152" s="16"/>
      <c r="E152" s="7"/>
      <c r="F152" s="7"/>
      <c r="G152" s="35"/>
      <c r="H152" s="36"/>
      <c r="I152" s="37" t="b">
        <f t="shared" si="9"/>
        <v>1</v>
      </c>
      <c r="J152" s="37" t="b">
        <f t="shared" si="10"/>
        <v>1</v>
      </c>
      <c r="K152" s="7"/>
      <c r="L152" s="7"/>
      <c r="M152" s="7"/>
      <c r="N152" s="7"/>
      <c r="O152" s="7"/>
      <c r="P152" s="42"/>
      <c r="Q152" s="7"/>
      <c r="S152" s="18"/>
      <c r="T152" s="119"/>
      <c r="U152" s="58"/>
      <c r="AB152" s="59"/>
      <c r="AC152" s="59"/>
      <c r="AD152" s="59"/>
      <c r="AE152" s="16"/>
    </row>
    <row r="153" spans="1:31" s="34" customFormat="1" ht="15">
      <c r="A153" s="7"/>
      <c r="B153" s="7"/>
      <c r="C153" s="5"/>
      <c r="D153" s="7"/>
      <c r="E153" s="7"/>
      <c r="F153" s="7"/>
      <c r="G153" s="35"/>
      <c r="H153" s="36"/>
      <c r="I153" s="37" t="b">
        <f t="shared" si="9"/>
        <v>1</v>
      </c>
      <c r="J153" s="37" t="b">
        <f t="shared" si="10"/>
        <v>1</v>
      </c>
      <c r="K153" s="7"/>
      <c r="L153" s="7"/>
      <c r="M153" s="7"/>
      <c r="N153" s="7"/>
      <c r="O153" s="7"/>
      <c r="P153" s="42"/>
      <c r="Q153" s="7"/>
      <c r="S153" s="18"/>
      <c r="T153" s="119"/>
      <c r="U153" s="58"/>
      <c r="AB153" s="59"/>
      <c r="AC153" s="59"/>
      <c r="AD153" s="59"/>
      <c r="AE153" s="16"/>
    </row>
    <row r="154" spans="1:31" s="34" customFormat="1" ht="15">
      <c r="A154" s="7"/>
      <c r="B154" s="7"/>
      <c r="C154" s="5"/>
      <c r="D154" s="7"/>
      <c r="E154" s="7"/>
      <c r="F154" s="7"/>
      <c r="G154" s="35"/>
      <c r="H154" s="36"/>
      <c r="I154" s="37" t="b">
        <f t="shared" si="9"/>
        <v>1</v>
      </c>
      <c r="J154" s="37" t="b">
        <f t="shared" si="10"/>
        <v>1</v>
      </c>
      <c r="K154" s="7"/>
      <c r="L154" s="7"/>
      <c r="M154" s="7"/>
      <c r="N154" s="7"/>
      <c r="O154" s="7"/>
      <c r="P154" s="5"/>
      <c r="Q154" s="7"/>
      <c r="S154" s="18"/>
      <c r="T154" s="119"/>
      <c r="U154" s="58"/>
      <c r="AB154" s="59"/>
      <c r="AC154" s="59"/>
      <c r="AD154" s="59"/>
      <c r="AE154" s="16"/>
    </row>
    <row r="155" spans="1:31" s="34" customFormat="1" ht="15">
      <c r="A155" s="7"/>
      <c r="B155" s="7"/>
      <c r="C155" s="5"/>
      <c r="D155" s="7"/>
      <c r="E155" s="7"/>
      <c r="F155" s="7"/>
      <c r="G155" s="35"/>
      <c r="H155" s="36"/>
      <c r="I155" s="37" t="b">
        <f t="shared" si="9"/>
        <v>1</v>
      </c>
      <c r="J155" s="37" t="b">
        <f t="shared" si="10"/>
        <v>1</v>
      </c>
      <c r="K155" s="7"/>
      <c r="L155" s="7"/>
      <c r="M155" s="7"/>
      <c r="N155" s="7"/>
      <c r="O155" s="7"/>
      <c r="P155" s="42"/>
      <c r="Q155" s="7"/>
      <c r="S155" s="18"/>
      <c r="T155" s="119"/>
      <c r="U155" s="58"/>
      <c r="AB155" s="59"/>
      <c r="AC155" s="59"/>
      <c r="AD155" s="59"/>
      <c r="AE155" s="16"/>
    </row>
    <row r="156" spans="1:31" s="34" customFormat="1" ht="15">
      <c r="A156" s="7"/>
      <c r="B156" s="7"/>
      <c r="C156" s="7"/>
      <c r="D156" s="7"/>
      <c r="E156" s="7"/>
      <c r="F156" s="7"/>
      <c r="G156" s="35"/>
      <c r="H156" s="36"/>
      <c r="I156" s="37" t="b">
        <f t="shared" si="9"/>
        <v>1</v>
      </c>
      <c r="J156" s="37" t="b">
        <f t="shared" si="10"/>
        <v>1</v>
      </c>
      <c r="K156" s="7"/>
      <c r="L156" s="7"/>
      <c r="M156" s="7"/>
      <c r="N156" s="7"/>
      <c r="O156" s="7"/>
      <c r="P156" s="42"/>
      <c r="Q156" s="7"/>
      <c r="S156" s="18"/>
      <c r="T156" s="119"/>
      <c r="U156" s="58"/>
      <c r="AB156" s="59"/>
      <c r="AC156" s="59"/>
      <c r="AD156" s="59"/>
      <c r="AE156" s="16"/>
    </row>
    <row r="157" spans="1:31" s="34" customFormat="1" ht="15">
      <c r="A157" s="63"/>
      <c r="B157" s="7"/>
      <c r="C157" s="5"/>
      <c r="D157" s="7"/>
      <c r="E157" s="7"/>
      <c r="F157" s="7"/>
      <c r="G157" s="35"/>
      <c r="H157" s="36"/>
      <c r="I157" s="37" t="b">
        <f t="shared" si="9"/>
        <v>1</v>
      </c>
      <c r="J157" s="37" t="b">
        <f t="shared" si="10"/>
        <v>1</v>
      </c>
      <c r="K157" s="7"/>
      <c r="L157" s="7"/>
      <c r="M157" s="7"/>
      <c r="N157" s="7"/>
      <c r="O157" s="7"/>
      <c r="P157" s="42"/>
      <c r="Q157" s="7"/>
      <c r="S157" s="18"/>
      <c r="T157" s="119"/>
      <c r="U157" s="58"/>
      <c r="AB157" s="59"/>
      <c r="AC157" s="59"/>
      <c r="AD157" s="59"/>
      <c r="AE157" s="16"/>
    </row>
    <row r="158" spans="1:31" s="34" customFormat="1" ht="15">
      <c r="A158" s="63"/>
      <c r="B158" s="7"/>
      <c r="C158" s="5"/>
      <c r="D158" s="7"/>
      <c r="E158" s="7"/>
      <c r="F158" s="7"/>
      <c r="G158" s="35"/>
      <c r="H158" s="36"/>
      <c r="I158" s="37" t="b">
        <f t="shared" si="9"/>
        <v>1</v>
      </c>
      <c r="J158" s="37" t="b">
        <f t="shared" si="10"/>
        <v>1</v>
      </c>
      <c r="K158" s="7"/>
      <c r="L158" s="7"/>
      <c r="M158" s="7"/>
      <c r="N158" s="7"/>
      <c r="O158" s="7"/>
      <c r="P158" s="42"/>
      <c r="Q158" s="7"/>
      <c r="S158" s="18"/>
      <c r="T158" s="119"/>
      <c r="U158" s="58"/>
      <c r="AB158" s="59"/>
      <c r="AC158" s="59"/>
      <c r="AD158" s="59"/>
      <c r="AE158" s="16"/>
    </row>
    <row r="159" spans="1:31" s="34" customFormat="1" ht="15">
      <c r="A159" s="63"/>
      <c r="B159" s="7"/>
      <c r="C159" s="5"/>
      <c r="D159" s="7"/>
      <c r="E159" s="7"/>
      <c r="F159" s="7"/>
      <c r="G159" s="35"/>
      <c r="H159" s="36"/>
      <c r="I159" s="37" t="b">
        <f t="shared" si="9"/>
        <v>1</v>
      </c>
      <c r="J159" s="37" t="b">
        <f t="shared" si="10"/>
        <v>1</v>
      </c>
      <c r="K159" s="7"/>
      <c r="L159" s="7"/>
      <c r="M159" s="7"/>
      <c r="N159" s="7"/>
      <c r="O159" s="7"/>
      <c r="P159" s="42"/>
      <c r="Q159" s="7"/>
      <c r="S159" s="18"/>
      <c r="T159" s="119"/>
      <c r="U159" s="58"/>
      <c r="AB159" s="59"/>
      <c r="AC159" s="59"/>
      <c r="AD159" s="59"/>
      <c r="AE159" s="16"/>
    </row>
    <row r="160" spans="1:31" s="34" customFormat="1" ht="15">
      <c r="A160" s="63"/>
      <c r="B160" s="7"/>
      <c r="C160" s="5"/>
      <c r="D160" s="7"/>
      <c r="E160" s="7"/>
      <c r="F160" s="7"/>
      <c r="G160" s="35"/>
      <c r="H160" s="36"/>
      <c r="I160" s="37" t="b">
        <f t="shared" si="9"/>
        <v>1</v>
      </c>
      <c r="J160" s="37" t="b">
        <f t="shared" si="10"/>
        <v>1</v>
      </c>
      <c r="K160" s="7"/>
      <c r="L160" s="7"/>
      <c r="M160" s="7"/>
      <c r="N160" s="7"/>
      <c r="O160" s="7"/>
      <c r="P160" s="42"/>
      <c r="Q160" s="7"/>
      <c r="S160" s="18"/>
      <c r="T160" s="119"/>
      <c r="U160" s="58"/>
      <c r="AB160" s="59"/>
      <c r="AC160" s="59"/>
      <c r="AD160" s="59"/>
      <c r="AE160" s="16"/>
    </row>
    <row r="161" spans="1:31" s="34" customFormat="1" ht="15">
      <c r="A161" s="63"/>
      <c r="B161" s="7"/>
      <c r="C161" s="5"/>
      <c r="D161" s="7"/>
      <c r="E161" s="7"/>
      <c r="F161" s="7"/>
      <c r="G161" s="35"/>
      <c r="H161" s="36"/>
      <c r="I161" s="37" t="b">
        <f t="shared" si="9"/>
        <v>1</v>
      </c>
      <c r="J161" s="37" t="b">
        <f t="shared" si="10"/>
        <v>1</v>
      </c>
      <c r="K161" s="7"/>
      <c r="L161" s="7"/>
      <c r="M161" s="7"/>
      <c r="N161" s="7"/>
      <c r="O161" s="7"/>
      <c r="P161" s="42"/>
      <c r="Q161" s="7"/>
      <c r="S161" s="18"/>
      <c r="T161" s="119"/>
      <c r="U161" s="58"/>
      <c r="AB161" s="59"/>
      <c r="AC161" s="59"/>
      <c r="AD161" s="59"/>
      <c r="AE161" s="16"/>
    </row>
    <row r="162" spans="1:31" s="34" customFormat="1" ht="15">
      <c r="A162" s="63"/>
      <c r="B162" s="7"/>
      <c r="C162" s="7"/>
      <c r="D162" s="7"/>
      <c r="E162" s="7"/>
      <c r="F162" s="7"/>
      <c r="G162" s="35"/>
      <c r="H162" s="36"/>
      <c r="I162" s="37" t="b">
        <f t="shared" si="9"/>
        <v>1</v>
      </c>
      <c r="J162" s="37" t="b">
        <f t="shared" si="10"/>
        <v>1</v>
      </c>
      <c r="K162" s="7"/>
      <c r="L162" s="7"/>
      <c r="M162" s="7"/>
      <c r="N162" s="7"/>
      <c r="O162" s="7"/>
      <c r="P162" s="42"/>
      <c r="Q162" s="7"/>
      <c r="S162" s="18"/>
      <c r="T162" s="119"/>
      <c r="U162" s="58"/>
      <c r="AB162" s="59"/>
      <c r="AC162" s="59"/>
      <c r="AD162" s="59"/>
      <c r="AE162" s="16"/>
    </row>
    <row r="163" spans="1:31" s="34" customFormat="1" ht="15">
      <c r="A163" s="7"/>
      <c r="B163" s="7"/>
      <c r="C163" s="7"/>
      <c r="D163" s="7"/>
      <c r="E163" s="7"/>
      <c r="F163" s="7"/>
      <c r="G163" s="35"/>
      <c r="H163" s="36"/>
      <c r="I163" s="37" t="b">
        <f t="shared" si="9"/>
        <v>1</v>
      </c>
      <c r="J163" s="37" t="b">
        <f t="shared" si="10"/>
        <v>1</v>
      </c>
      <c r="K163" s="7"/>
      <c r="L163" s="7"/>
      <c r="M163" s="7"/>
      <c r="N163" s="7"/>
      <c r="O163" s="7"/>
      <c r="P163" s="42"/>
      <c r="Q163" s="7"/>
      <c r="S163" s="18"/>
      <c r="T163" s="119"/>
      <c r="U163" s="58"/>
      <c r="AB163" s="59"/>
      <c r="AC163" s="59"/>
      <c r="AD163" s="59"/>
      <c r="AE163" s="16"/>
    </row>
    <row r="164" spans="1:31" s="34" customFormat="1" ht="15">
      <c r="A164" s="7"/>
      <c r="B164" s="7"/>
      <c r="C164" s="7"/>
      <c r="D164" s="7"/>
      <c r="E164" s="7"/>
      <c r="F164" s="7"/>
      <c r="G164" s="35"/>
      <c r="H164" s="36"/>
      <c r="I164" s="37" t="b">
        <f t="shared" si="9"/>
        <v>1</v>
      </c>
      <c r="J164" s="37" t="b">
        <f t="shared" si="10"/>
        <v>1</v>
      </c>
      <c r="K164" s="7"/>
      <c r="L164" s="7"/>
      <c r="M164" s="7"/>
      <c r="N164" s="7"/>
      <c r="O164" s="7"/>
      <c r="P164" s="42"/>
      <c r="Q164" s="7"/>
      <c r="S164" s="18"/>
      <c r="T164" s="119"/>
      <c r="U164" s="58"/>
      <c r="AB164" s="59"/>
      <c r="AC164" s="59"/>
      <c r="AD164" s="59"/>
      <c r="AE164" s="16"/>
    </row>
    <row r="165" spans="1:31" s="34" customFormat="1" ht="15">
      <c r="A165" s="7"/>
      <c r="B165" s="7"/>
      <c r="C165" s="7"/>
      <c r="D165" s="7"/>
      <c r="E165" s="7"/>
      <c r="F165" s="7"/>
      <c r="G165" s="35"/>
      <c r="H165" s="36"/>
      <c r="I165" s="37" t="b">
        <f t="shared" si="9"/>
        <v>1</v>
      </c>
      <c r="J165" s="37" t="b">
        <f t="shared" si="10"/>
        <v>1</v>
      </c>
      <c r="K165" s="7"/>
      <c r="L165" s="7"/>
      <c r="M165" s="7"/>
      <c r="N165" s="7"/>
      <c r="O165" s="7"/>
      <c r="P165" s="42"/>
      <c r="Q165" s="7"/>
      <c r="S165" s="18"/>
      <c r="T165" s="119"/>
      <c r="U165" s="58"/>
      <c r="AB165" s="59"/>
      <c r="AC165" s="59"/>
      <c r="AD165" s="59"/>
      <c r="AE165" s="16"/>
    </row>
    <row r="166" spans="1:31" s="34" customFormat="1" ht="15">
      <c r="A166" s="7"/>
      <c r="B166" s="7"/>
      <c r="C166" s="7"/>
      <c r="D166" s="7"/>
      <c r="E166" s="7"/>
      <c r="F166" s="7"/>
      <c r="G166" s="35"/>
      <c r="H166" s="36"/>
      <c r="I166" s="37" t="b">
        <f t="shared" si="9"/>
        <v>1</v>
      </c>
      <c r="J166" s="37" t="b">
        <f t="shared" si="10"/>
        <v>1</v>
      </c>
      <c r="K166" s="7"/>
      <c r="L166" s="7"/>
      <c r="M166" s="7"/>
      <c r="N166" s="7"/>
      <c r="O166" s="7"/>
      <c r="P166" s="42"/>
      <c r="Q166" s="7"/>
      <c r="S166" s="18"/>
      <c r="T166" s="119"/>
      <c r="U166" s="58"/>
      <c r="AB166" s="59"/>
      <c r="AC166" s="59"/>
      <c r="AD166" s="59"/>
      <c r="AE166" s="16"/>
    </row>
    <row r="167" spans="1:31" s="34" customFormat="1" ht="15">
      <c r="A167" s="7"/>
      <c r="B167" s="7"/>
      <c r="C167" s="7"/>
      <c r="D167" s="7"/>
      <c r="E167" s="7"/>
      <c r="F167" s="7"/>
      <c r="G167" s="35"/>
      <c r="H167" s="36"/>
      <c r="I167" s="37" t="b">
        <f t="shared" si="9"/>
        <v>1</v>
      </c>
      <c r="J167" s="37" t="b">
        <f t="shared" si="10"/>
        <v>1</v>
      </c>
      <c r="K167" s="7"/>
      <c r="L167" s="7"/>
      <c r="M167" s="7"/>
      <c r="N167" s="7"/>
      <c r="O167" s="7"/>
      <c r="P167" s="42"/>
      <c r="Q167" s="7"/>
      <c r="S167" s="18"/>
      <c r="T167" s="119"/>
      <c r="U167" s="58"/>
      <c r="AB167" s="59"/>
      <c r="AC167" s="59"/>
      <c r="AD167" s="59"/>
      <c r="AE167" s="16"/>
    </row>
    <row r="168" spans="1:31" s="34" customFormat="1" ht="15">
      <c r="A168" s="7"/>
      <c r="B168" s="7"/>
      <c r="C168" s="7"/>
      <c r="D168" s="7"/>
      <c r="E168" s="7"/>
      <c r="F168" s="7"/>
      <c r="G168" s="35"/>
      <c r="H168" s="36"/>
      <c r="I168" s="37" t="b">
        <f t="shared" si="9"/>
        <v>1</v>
      </c>
      <c r="J168" s="37" t="b">
        <f t="shared" si="10"/>
        <v>1</v>
      </c>
      <c r="K168" s="7"/>
      <c r="L168" s="7"/>
      <c r="M168" s="7"/>
      <c r="N168" s="7"/>
      <c r="O168" s="7"/>
      <c r="P168" s="42"/>
      <c r="Q168" s="7"/>
      <c r="S168" s="18"/>
      <c r="T168" s="119"/>
      <c r="U168" s="58"/>
      <c r="AB168" s="59"/>
      <c r="AC168" s="59"/>
      <c r="AD168" s="59"/>
      <c r="AE168" s="16"/>
    </row>
    <row r="169" spans="1:31" s="34" customFormat="1" ht="15">
      <c r="A169" s="7"/>
      <c r="B169" s="7"/>
      <c r="C169" s="7"/>
      <c r="D169" s="7"/>
      <c r="E169" s="7"/>
      <c r="F169" s="7"/>
      <c r="G169" s="35"/>
      <c r="H169" s="36"/>
      <c r="I169" s="37" t="b">
        <f t="shared" si="9"/>
        <v>1</v>
      </c>
      <c r="J169" s="37" t="b">
        <f t="shared" si="10"/>
        <v>1</v>
      </c>
      <c r="K169" s="7"/>
      <c r="L169" s="7"/>
      <c r="M169" s="7"/>
      <c r="N169" s="7"/>
      <c r="O169" s="7"/>
      <c r="P169" s="42"/>
      <c r="Q169" s="7"/>
      <c r="S169" s="18"/>
      <c r="T169" s="119"/>
      <c r="U169" s="58"/>
      <c r="AB169" s="59"/>
      <c r="AC169" s="59"/>
      <c r="AD169" s="59"/>
      <c r="AE169" s="16"/>
    </row>
    <row r="170" spans="1:31" s="34" customFormat="1" ht="15">
      <c r="A170" s="7"/>
      <c r="B170" s="7"/>
      <c r="C170" s="7"/>
      <c r="D170" s="7"/>
      <c r="E170" s="7"/>
      <c r="F170" s="7"/>
      <c r="G170" s="35"/>
      <c r="H170" s="36"/>
      <c r="I170" s="37" t="b">
        <f t="shared" si="9"/>
        <v>1</v>
      </c>
      <c r="J170" s="37" t="b">
        <f t="shared" si="10"/>
        <v>1</v>
      </c>
      <c r="K170" s="7"/>
      <c r="L170" s="7"/>
      <c r="M170" s="7"/>
      <c r="N170" s="7"/>
      <c r="O170" s="7"/>
      <c r="P170" s="42"/>
      <c r="Q170" s="7"/>
      <c r="S170" s="18"/>
      <c r="T170" s="119"/>
      <c r="U170" s="58"/>
      <c r="AB170" s="59"/>
      <c r="AC170" s="59"/>
      <c r="AD170" s="59"/>
      <c r="AE170" s="16"/>
    </row>
    <row r="171" spans="1:31" s="34" customFormat="1" ht="15">
      <c r="A171" s="7"/>
      <c r="B171" s="7"/>
      <c r="C171" s="7"/>
      <c r="D171" s="7"/>
      <c r="E171" s="7"/>
      <c r="F171" s="7"/>
      <c r="G171" s="35"/>
      <c r="H171" s="36"/>
      <c r="I171" s="37" t="b">
        <f t="shared" si="9"/>
        <v>1</v>
      </c>
      <c r="J171" s="37" t="b">
        <f t="shared" si="10"/>
        <v>1</v>
      </c>
      <c r="K171" s="7"/>
      <c r="L171" s="7"/>
      <c r="M171" s="7"/>
      <c r="N171" s="7"/>
      <c r="O171" s="7"/>
      <c r="P171" s="42"/>
      <c r="Q171" s="7"/>
      <c r="S171" s="18"/>
      <c r="T171" s="119"/>
      <c r="U171" s="58"/>
      <c r="AB171" s="59"/>
      <c r="AC171" s="59"/>
      <c r="AD171" s="59"/>
      <c r="AE171" s="16"/>
    </row>
    <row r="172" spans="1:31" s="34" customFormat="1" ht="15">
      <c r="A172" s="7"/>
      <c r="B172" s="7"/>
      <c r="G172" s="35"/>
      <c r="H172" s="36"/>
      <c r="I172" s="37" t="b">
        <f t="shared" si="9"/>
        <v>1</v>
      </c>
      <c r="J172" s="37" t="b">
        <f t="shared" si="10"/>
        <v>1</v>
      </c>
      <c r="K172" s="7"/>
      <c r="L172" s="7"/>
      <c r="M172" s="7"/>
      <c r="N172" s="7"/>
      <c r="O172" s="7"/>
      <c r="P172" s="42"/>
      <c r="Q172" s="7"/>
      <c r="S172" s="18"/>
      <c r="T172" s="119"/>
      <c r="U172" s="58"/>
      <c r="AB172" s="59"/>
      <c r="AC172" s="59"/>
      <c r="AD172" s="59"/>
      <c r="AE172" s="16"/>
    </row>
    <row r="173" spans="1:31" s="34" customFormat="1" ht="15">
      <c r="A173" s="7"/>
      <c r="B173" s="7"/>
      <c r="G173" s="35"/>
      <c r="H173" s="36"/>
      <c r="I173" s="37" t="b">
        <f t="shared" si="9"/>
        <v>1</v>
      </c>
      <c r="J173" s="37" t="b">
        <f t="shared" si="10"/>
        <v>1</v>
      </c>
      <c r="K173" s="7"/>
      <c r="L173" s="7"/>
      <c r="M173" s="7"/>
      <c r="N173" s="7"/>
      <c r="O173" s="7"/>
      <c r="P173" s="42"/>
      <c r="Q173" s="7"/>
      <c r="S173" s="18"/>
      <c r="T173" s="119"/>
      <c r="U173" s="58"/>
      <c r="AB173" s="59"/>
      <c r="AC173" s="59"/>
      <c r="AD173" s="59"/>
      <c r="AE173" s="16"/>
    </row>
    <row r="174" spans="1:31" s="34" customFormat="1" ht="15">
      <c r="A174" s="7"/>
      <c r="B174" s="7"/>
      <c r="G174" s="35"/>
      <c r="H174" s="36"/>
      <c r="I174" s="37" t="b">
        <f t="shared" si="9"/>
        <v>1</v>
      </c>
      <c r="J174" s="37" t="b">
        <f t="shared" si="10"/>
        <v>1</v>
      </c>
      <c r="K174" s="7"/>
      <c r="L174" s="7"/>
      <c r="M174" s="7"/>
      <c r="N174" s="7"/>
      <c r="O174" s="7"/>
      <c r="P174" s="42"/>
      <c r="Q174" s="7"/>
      <c r="S174" s="18"/>
      <c r="T174" s="119"/>
      <c r="U174" s="58"/>
      <c r="AB174" s="59"/>
      <c r="AC174" s="59"/>
      <c r="AD174" s="59"/>
      <c r="AE174" s="16"/>
    </row>
    <row r="175" spans="1:31" s="34" customFormat="1" ht="15">
      <c r="A175" s="7"/>
      <c r="B175" s="7"/>
      <c r="G175" s="35"/>
      <c r="H175" s="36"/>
      <c r="I175" s="37" t="b">
        <f t="shared" si="9"/>
        <v>1</v>
      </c>
      <c r="J175" s="37" t="b">
        <f t="shared" si="10"/>
        <v>1</v>
      </c>
      <c r="K175" s="7"/>
      <c r="L175" s="7"/>
      <c r="M175" s="7"/>
      <c r="N175" s="7"/>
      <c r="O175" s="7"/>
      <c r="P175" s="42"/>
      <c r="Q175" s="7"/>
      <c r="S175" s="18"/>
      <c r="T175" s="119"/>
      <c r="U175" s="58"/>
      <c r="AB175" s="59"/>
      <c r="AC175" s="59"/>
      <c r="AD175" s="59"/>
      <c r="AE175" s="16"/>
    </row>
    <row r="176" spans="1:31" s="34" customFormat="1" ht="15">
      <c r="A176" s="7"/>
      <c r="B176" s="7"/>
      <c r="G176" s="35"/>
      <c r="H176" s="36"/>
      <c r="I176" s="37" t="b">
        <f t="shared" si="9"/>
        <v>1</v>
      </c>
      <c r="J176" s="37" t="b">
        <f t="shared" si="10"/>
        <v>1</v>
      </c>
      <c r="K176" s="7"/>
      <c r="L176" s="7"/>
      <c r="M176" s="7"/>
      <c r="N176" s="7"/>
      <c r="O176" s="7"/>
      <c r="P176" s="42"/>
      <c r="Q176" s="7"/>
      <c r="S176" s="18"/>
      <c r="T176" s="119"/>
      <c r="U176" s="58"/>
      <c r="AB176" s="59"/>
      <c r="AC176" s="59"/>
      <c r="AD176" s="59"/>
      <c r="AE176" s="16"/>
    </row>
    <row r="177" spans="1:31" s="34" customFormat="1" ht="15">
      <c r="A177" s="7"/>
      <c r="B177" s="7"/>
      <c r="G177" s="35"/>
      <c r="H177" s="36"/>
      <c r="I177" s="37" t="b">
        <f t="shared" si="9"/>
        <v>1</v>
      </c>
      <c r="J177" s="37" t="b">
        <f t="shared" si="10"/>
        <v>1</v>
      </c>
      <c r="K177" s="7"/>
      <c r="L177" s="7"/>
      <c r="M177" s="7"/>
      <c r="N177" s="7"/>
      <c r="O177" s="7"/>
      <c r="P177" s="42"/>
      <c r="Q177" s="7"/>
      <c r="S177" s="18"/>
      <c r="T177" s="119"/>
      <c r="U177" s="58"/>
      <c r="AB177" s="59"/>
      <c r="AC177" s="59"/>
      <c r="AD177" s="59"/>
      <c r="AE177" s="16"/>
    </row>
    <row r="178" spans="1:31" s="34" customFormat="1" ht="15">
      <c r="A178" s="7"/>
      <c r="B178" s="7"/>
      <c r="G178" s="35"/>
      <c r="H178" s="36"/>
      <c r="I178" s="37" t="b">
        <f t="shared" si="9"/>
        <v>1</v>
      </c>
      <c r="J178" s="37" t="b">
        <f t="shared" si="10"/>
        <v>1</v>
      </c>
      <c r="K178" s="7"/>
      <c r="L178" s="7"/>
      <c r="M178" s="7"/>
      <c r="N178" s="7"/>
      <c r="O178" s="7"/>
      <c r="P178" s="42"/>
      <c r="Q178" s="7"/>
      <c r="S178" s="18"/>
      <c r="T178" s="119"/>
      <c r="U178" s="58"/>
      <c r="AB178" s="59"/>
      <c r="AC178" s="59"/>
      <c r="AD178" s="59"/>
      <c r="AE178" s="16"/>
    </row>
    <row r="179" spans="1:31" s="34" customFormat="1" ht="15">
      <c r="A179" s="7"/>
      <c r="B179" s="7"/>
      <c r="G179" s="35"/>
      <c r="H179" s="36"/>
      <c r="I179" s="37" t="b">
        <f t="shared" si="9"/>
        <v>1</v>
      </c>
      <c r="J179" s="37" t="b">
        <f t="shared" si="10"/>
        <v>1</v>
      </c>
      <c r="K179" s="7"/>
      <c r="L179" s="7"/>
      <c r="M179" s="7"/>
      <c r="N179" s="7"/>
      <c r="O179" s="7"/>
      <c r="P179" s="42"/>
      <c r="Q179" s="7"/>
      <c r="S179" s="18"/>
      <c r="T179" s="119"/>
      <c r="U179" s="58"/>
      <c r="AB179" s="59"/>
      <c r="AC179" s="59"/>
      <c r="AD179" s="59"/>
      <c r="AE179" s="16"/>
    </row>
    <row r="180" spans="1:31" s="34" customFormat="1" ht="15">
      <c r="A180" s="7"/>
      <c r="B180" s="7"/>
      <c r="G180" s="35"/>
      <c r="H180" s="36"/>
      <c r="I180" s="37" t="b">
        <f t="shared" si="9"/>
        <v>1</v>
      </c>
      <c r="J180" s="37" t="b">
        <f t="shared" si="10"/>
        <v>1</v>
      </c>
      <c r="K180" s="7"/>
      <c r="L180" s="7"/>
      <c r="M180" s="7"/>
      <c r="N180" s="7"/>
      <c r="O180" s="7"/>
      <c r="P180" s="42"/>
      <c r="Q180" s="7"/>
      <c r="S180" s="18"/>
      <c r="T180" s="119"/>
      <c r="U180" s="58"/>
      <c r="AB180" s="59"/>
      <c r="AC180" s="59"/>
      <c r="AD180" s="59"/>
      <c r="AE180" s="16"/>
    </row>
    <row r="181" spans="1:31" s="34" customFormat="1" ht="15">
      <c r="A181" s="7"/>
      <c r="B181" s="7"/>
      <c r="G181" s="35"/>
      <c r="H181" s="36"/>
      <c r="I181" s="37" t="b">
        <f t="shared" si="9"/>
        <v>1</v>
      </c>
      <c r="J181" s="37" t="b">
        <f t="shared" si="10"/>
        <v>1</v>
      </c>
      <c r="K181" s="7"/>
      <c r="L181" s="7"/>
      <c r="M181" s="7"/>
      <c r="N181" s="7"/>
      <c r="O181" s="7"/>
      <c r="P181" s="42"/>
      <c r="Q181" s="7"/>
      <c r="S181" s="18"/>
      <c r="T181" s="119"/>
      <c r="U181" s="58"/>
      <c r="AB181" s="59"/>
      <c r="AC181" s="59"/>
      <c r="AD181" s="59"/>
      <c r="AE181" s="16"/>
    </row>
    <row r="182" spans="1:31" s="34" customFormat="1" ht="15">
      <c r="A182" s="7"/>
      <c r="B182" s="7"/>
      <c r="G182" s="35"/>
      <c r="H182" s="36"/>
      <c r="I182" s="37" t="b">
        <f t="shared" si="9"/>
        <v>1</v>
      </c>
      <c r="J182" s="37" t="b">
        <f t="shared" si="10"/>
        <v>1</v>
      </c>
      <c r="K182" s="7"/>
      <c r="L182" s="7"/>
      <c r="M182" s="7"/>
      <c r="N182" s="7"/>
      <c r="O182" s="7"/>
      <c r="P182" s="42"/>
      <c r="Q182" s="7"/>
      <c r="S182" s="18"/>
      <c r="T182" s="119"/>
      <c r="U182" s="58"/>
      <c r="AB182" s="59"/>
      <c r="AC182" s="59"/>
      <c r="AD182" s="59"/>
      <c r="AE182" s="16"/>
    </row>
    <row r="183" spans="1:31" s="34" customFormat="1" ht="15">
      <c r="A183" s="7"/>
      <c r="B183" s="7"/>
      <c r="G183" s="35"/>
      <c r="H183" s="36"/>
      <c r="I183" s="37" t="b">
        <f t="shared" si="9"/>
        <v>1</v>
      </c>
      <c r="J183" s="37" t="b">
        <f t="shared" si="10"/>
        <v>1</v>
      </c>
      <c r="K183" s="7"/>
      <c r="L183" s="7"/>
      <c r="M183" s="7"/>
      <c r="N183" s="7"/>
      <c r="O183" s="7"/>
      <c r="P183" s="42"/>
      <c r="Q183" s="7"/>
      <c r="S183" s="18"/>
      <c r="T183" s="119"/>
      <c r="U183" s="58"/>
      <c r="AB183" s="59"/>
      <c r="AC183" s="59"/>
      <c r="AD183" s="59"/>
      <c r="AE183" s="16"/>
    </row>
    <row r="184" spans="1:31" s="34" customFormat="1" ht="15">
      <c r="A184" s="7"/>
      <c r="B184" s="7"/>
      <c r="G184" s="35"/>
      <c r="H184" s="36"/>
      <c r="I184" s="37" t="b">
        <f t="shared" si="9"/>
        <v>1</v>
      </c>
      <c r="J184" s="37" t="b">
        <f t="shared" si="10"/>
        <v>1</v>
      </c>
      <c r="K184" s="7"/>
      <c r="L184" s="7"/>
      <c r="M184" s="7"/>
      <c r="N184" s="7"/>
      <c r="O184" s="7"/>
      <c r="P184" s="42"/>
      <c r="Q184" s="7"/>
      <c r="S184" s="18"/>
      <c r="T184" s="119"/>
      <c r="U184" s="58"/>
      <c r="AB184" s="59"/>
      <c r="AC184" s="59"/>
      <c r="AD184" s="59"/>
      <c r="AE184" s="16"/>
    </row>
    <row r="185" spans="1:31" s="34" customFormat="1" ht="15">
      <c r="A185" s="7"/>
      <c r="B185" s="7"/>
      <c r="G185" s="35"/>
      <c r="H185" s="36"/>
      <c r="I185" s="37" t="b">
        <f t="shared" si="9"/>
        <v>1</v>
      </c>
      <c r="J185" s="37" t="b">
        <f t="shared" si="10"/>
        <v>1</v>
      </c>
      <c r="K185" s="7"/>
      <c r="L185" s="7"/>
      <c r="M185" s="7"/>
      <c r="N185" s="7"/>
      <c r="O185" s="7"/>
      <c r="P185" s="42"/>
      <c r="Q185" s="7"/>
      <c r="S185" s="18"/>
      <c r="T185" s="119"/>
      <c r="U185" s="58"/>
      <c r="AB185" s="59"/>
      <c r="AC185" s="59"/>
      <c r="AD185" s="59"/>
      <c r="AE185" s="16"/>
    </row>
    <row r="186" spans="1:31" s="34" customFormat="1" ht="15">
      <c r="A186" s="7"/>
      <c r="B186" s="7"/>
      <c r="G186" s="35"/>
      <c r="H186" s="36"/>
      <c r="I186" s="37" t="b">
        <f t="shared" si="9"/>
        <v>1</v>
      </c>
      <c r="J186" s="37" t="b">
        <f t="shared" si="10"/>
        <v>1</v>
      </c>
      <c r="K186" s="7"/>
      <c r="L186" s="7"/>
      <c r="M186" s="7"/>
      <c r="N186" s="7"/>
      <c r="O186" s="7"/>
      <c r="P186" s="42"/>
      <c r="Q186" s="7"/>
      <c r="S186" s="18"/>
      <c r="T186" s="119"/>
      <c r="U186" s="58"/>
      <c r="AB186" s="59"/>
      <c r="AC186" s="59"/>
      <c r="AD186" s="59"/>
      <c r="AE186" s="16"/>
    </row>
    <row r="187" spans="1:31" s="34" customFormat="1" ht="15">
      <c r="A187" s="7"/>
      <c r="B187" s="7"/>
      <c r="G187" s="35"/>
      <c r="H187" s="36"/>
      <c r="I187" s="37" t="b">
        <f t="shared" si="9"/>
        <v>1</v>
      </c>
      <c r="J187" s="37" t="b">
        <f t="shared" si="10"/>
        <v>1</v>
      </c>
      <c r="K187" s="7"/>
      <c r="L187" s="7"/>
      <c r="M187" s="7"/>
      <c r="N187" s="7"/>
      <c r="O187" s="7"/>
      <c r="P187" s="42"/>
      <c r="Q187" s="7"/>
      <c r="S187" s="18"/>
      <c r="T187" s="119"/>
      <c r="U187" s="58"/>
      <c r="AB187" s="59"/>
      <c r="AC187" s="59"/>
      <c r="AD187" s="59"/>
      <c r="AE187" s="16"/>
    </row>
    <row r="188" spans="1:31" s="34" customFormat="1" ht="15">
      <c r="A188" s="7"/>
      <c r="B188" s="7"/>
      <c r="G188" s="35"/>
      <c r="H188" s="36"/>
      <c r="I188" s="37" t="b">
        <f t="shared" si="9"/>
        <v>1</v>
      </c>
      <c r="J188" s="37" t="b">
        <f t="shared" si="10"/>
        <v>1</v>
      </c>
      <c r="K188" s="7"/>
      <c r="L188" s="7"/>
      <c r="M188" s="7"/>
      <c r="N188" s="7"/>
      <c r="O188" s="7"/>
      <c r="P188" s="42"/>
      <c r="Q188" s="7"/>
      <c r="S188" s="18"/>
      <c r="T188" s="119"/>
      <c r="U188" s="58"/>
      <c r="AB188" s="59"/>
      <c r="AC188" s="59"/>
      <c r="AD188" s="59"/>
      <c r="AE188" s="16"/>
    </row>
    <row r="189" spans="1:31" s="34" customFormat="1" ht="15">
      <c r="A189" s="7"/>
      <c r="B189" s="7"/>
      <c r="C189" s="7"/>
      <c r="D189" s="7"/>
      <c r="E189" s="7"/>
      <c r="F189" s="7"/>
      <c r="G189" s="35"/>
      <c r="H189" s="36"/>
      <c r="I189" s="37" t="b">
        <f t="shared" si="9"/>
        <v>1</v>
      </c>
      <c r="J189" s="37" t="b">
        <f t="shared" si="10"/>
        <v>1</v>
      </c>
      <c r="K189" s="7"/>
      <c r="L189" s="7"/>
      <c r="M189" s="7"/>
      <c r="N189" s="7"/>
      <c r="O189" s="7"/>
      <c r="P189" s="42"/>
      <c r="Q189" s="7"/>
      <c r="S189" s="18"/>
      <c r="T189" s="119"/>
      <c r="U189" s="58"/>
      <c r="AB189" s="59"/>
      <c r="AC189" s="59"/>
      <c r="AD189" s="59"/>
      <c r="AE189" s="16"/>
    </row>
    <row r="190" spans="1:31" s="34" customFormat="1" ht="15">
      <c r="A190" s="7"/>
      <c r="B190" s="7"/>
      <c r="C190" s="7"/>
      <c r="D190" s="7"/>
      <c r="E190" s="7"/>
      <c r="F190" s="7"/>
      <c r="G190" s="35"/>
      <c r="H190" s="36"/>
      <c r="I190" s="37" t="b">
        <f t="shared" si="9"/>
        <v>1</v>
      </c>
      <c r="J190" s="37" t="b">
        <f t="shared" si="10"/>
        <v>1</v>
      </c>
      <c r="K190" s="7"/>
      <c r="L190" s="7"/>
      <c r="M190" s="7"/>
      <c r="N190" s="7"/>
      <c r="O190" s="7"/>
      <c r="P190" s="7"/>
      <c r="Q190" s="7"/>
      <c r="S190" s="18"/>
      <c r="T190" s="119"/>
      <c r="U190" s="58"/>
      <c r="AB190" s="59"/>
      <c r="AC190" s="59"/>
      <c r="AD190" s="59"/>
      <c r="AE190" s="16"/>
    </row>
    <row r="191" spans="1:31" s="34" customFormat="1" ht="15">
      <c r="A191" s="16"/>
      <c r="B191" s="7"/>
      <c r="C191" s="7"/>
      <c r="D191" s="7"/>
      <c r="E191" s="7"/>
      <c r="F191" s="7"/>
      <c r="G191" s="35"/>
      <c r="H191" s="36"/>
      <c r="I191" s="37" t="b">
        <f t="shared" si="9"/>
        <v>1</v>
      </c>
      <c r="J191" s="37" t="b">
        <f t="shared" si="10"/>
        <v>1</v>
      </c>
      <c r="K191" s="7"/>
      <c r="L191" s="7"/>
      <c r="M191" s="7"/>
      <c r="N191" s="7"/>
      <c r="O191" s="7"/>
      <c r="P191" s="7"/>
      <c r="Q191" s="7"/>
      <c r="S191" s="18"/>
      <c r="T191" s="119"/>
      <c r="U191" s="58"/>
      <c r="AB191" s="59"/>
      <c r="AC191" s="59"/>
      <c r="AD191" s="59"/>
      <c r="AE191" s="16"/>
    </row>
    <row r="192" spans="1:31" s="34" customFormat="1" ht="15">
      <c r="A192" s="7"/>
      <c r="B192" s="7"/>
      <c r="C192" s="7"/>
      <c r="D192" s="7"/>
      <c r="E192" s="7"/>
      <c r="F192" s="7"/>
      <c r="G192" s="35"/>
      <c r="H192" s="36"/>
      <c r="I192" s="37" t="b">
        <f t="shared" si="9"/>
        <v>1</v>
      </c>
      <c r="J192" s="37" t="b">
        <f t="shared" si="10"/>
        <v>1</v>
      </c>
      <c r="K192" s="7"/>
      <c r="L192" s="7"/>
      <c r="M192" s="16"/>
      <c r="N192" s="7"/>
      <c r="O192" s="7"/>
      <c r="P192" s="7"/>
      <c r="Q192" s="7"/>
      <c r="S192" s="18"/>
      <c r="T192" s="119"/>
      <c r="U192" s="58"/>
      <c r="AB192" s="59"/>
      <c r="AC192" s="59"/>
      <c r="AD192" s="59"/>
      <c r="AE192" s="7"/>
    </row>
    <row r="193" spans="1:31" s="34" customFormat="1" ht="15">
      <c r="A193" s="7"/>
      <c r="B193" s="7"/>
      <c r="C193" s="7"/>
      <c r="D193" s="7"/>
      <c r="E193" s="7"/>
      <c r="F193" s="7"/>
      <c r="G193" s="35"/>
      <c r="H193" s="36"/>
      <c r="I193" s="37" t="b">
        <f t="shared" si="9"/>
        <v>1</v>
      </c>
      <c r="J193" s="37" t="b">
        <f t="shared" si="10"/>
        <v>1</v>
      </c>
      <c r="K193" s="7"/>
      <c r="L193" s="7"/>
      <c r="M193" s="16"/>
      <c r="N193" s="7"/>
      <c r="O193" s="7"/>
      <c r="P193" s="7"/>
      <c r="Q193" s="7"/>
      <c r="S193" s="18"/>
      <c r="T193" s="119"/>
      <c r="U193" s="58"/>
      <c r="AB193" s="59"/>
      <c r="AC193" s="59"/>
      <c r="AD193" s="59"/>
      <c r="AE193" s="7"/>
    </row>
    <row r="194" spans="1:31" s="34" customFormat="1" ht="15">
      <c r="A194" s="7"/>
      <c r="B194" s="7"/>
      <c r="C194" s="7"/>
      <c r="D194" s="7"/>
      <c r="E194" s="7"/>
      <c r="F194" s="7"/>
      <c r="G194" s="35"/>
      <c r="H194" s="36"/>
      <c r="I194" s="37" t="b">
        <f t="shared" si="9"/>
        <v>1</v>
      </c>
      <c r="J194" s="37" t="b">
        <f t="shared" si="10"/>
        <v>1</v>
      </c>
      <c r="K194" s="7"/>
      <c r="L194" s="7"/>
      <c r="M194" s="7"/>
      <c r="N194" s="7"/>
      <c r="O194" s="7"/>
      <c r="P194" s="7"/>
      <c r="Q194" s="7"/>
      <c r="S194" s="18"/>
      <c r="T194" s="119"/>
      <c r="U194" s="58"/>
      <c r="AB194" s="59"/>
      <c r="AC194" s="59"/>
      <c r="AD194" s="59"/>
      <c r="AE194" s="16"/>
    </row>
    <row r="195" spans="1:31" s="34" customFormat="1" ht="15">
      <c r="A195" s="7"/>
      <c r="B195" s="7"/>
      <c r="C195" s="7"/>
      <c r="D195" s="7"/>
      <c r="E195" s="7"/>
      <c r="F195" s="7"/>
      <c r="G195" s="35"/>
      <c r="H195" s="36"/>
      <c r="I195" s="37" t="b">
        <f t="shared" si="9"/>
        <v>1</v>
      </c>
      <c r="J195" s="37" t="b">
        <f t="shared" si="10"/>
        <v>1</v>
      </c>
      <c r="K195" s="7"/>
      <c r="L195" s="7"/>
      <c r="M195" s="7"/>
      <c r="N195" s="7"/>
      <c r="O195" s="7"/>
      <c r="P195" s="7"/>
      <c r="Q195" s="7"/>
      <c r="S195" s="18"/>
      <c r="T195" s="119"/>
      <c r="U195" s="58"/>
      <c r="AB195" s="59"/>
      <c r="AC195" s="59"/>
      <c r="AD195" s="59"/>
      <c r="AE195" s="16"/>
    </row>
    <row r="196" spans="1:31" s="34" customFormat="1" ht="15">
      <c r="A196" s="7"/>
      <c r="B196" s="7"/>
      <c r="C196" s="7"/>
      <c r="D196" s="7"/>
      <c r="E196" s="7"/>
      <c r="F196" s="7"/>
      <c r="G196" s="35"/>
      <c r="H196" s="36"/>
      <c r="I196" s="37" t="b">
        <f t="shared" si="9"/>
        <v>1</v>
      </c>
      <c r="J196" s="37" t="b">
        <f t="shared" si="10"/>
        <v>1</v>
      </c>
      <c r="K196" s="7"/>
      <c r="L196" s="7"/>
      <c r="M196" s="7"/>
      <c r="N196" s="7"/>
      <c r="O196" s="7"/>
      <c r="P196" s="7"/>
      <c r="Q196" s="7"/>
      <c r="S196" s="18"/>
      <c r="T196" s="119"/>
      <c r="U196" s="58"/>
      <c r="AB196" s="59"/>
      <c r="AC196" s="59"/>
      <c r="AD196" s="59"/>
      <c r="AE196" s="16"/>
    </row>
    <row r="197" spans="1:31" s="34" customFormat="1" ht="15">
      <c r="A197" s="7"/>
      <c r="B197" s="7"/>
      <c r="C197" s="7"/>
      <c r="D197" s="7"/>
      <c r="E197" s="7"/>
      <c r="F197" s="7"/>
      <c r="G197" s="35"/>
      <c r="H197" s="36"/>
      <c r="I197" s="37" t="b">
        <f t="shared" si="9"/>
        <v>1</v>
      </c>
      <c r="J197" s="37" t="b">
        <f t="shared" si="10"/>
        <v>1</v>
      </c>
      <c r="K197" s="7"/>
      <c r="L197" s="7"/>
      <c r="M197" s="7"/>
      <c r="N197" s="7"/>
      <c r="O197" s="7"/>
      <c r="P197" s="7"/>
      <c r="Q197" s="7"/>
      <c r="S197" s="18"/>
      <c r="T197" s="119"/>
      <c r="U197" s="58"/>
      <c r="AB197" s="59"/>
      <c r="AC197" s="59"/>
      <c r="AD197" s="59"/>
      <c r="AE197" s="16"/>
    </row>
    <row r="198" spans="1:31" s="34" customFormat="1" ht="15">
      <c r="A198" s="7"/>
      <c r="B198" s="7"/>
      <c r="C198" s="7"/>
      <c r="D198" s="7"/>
      <c r="E198" s="7"/>
      <c r="F198" s="7"/>
      <c r="G198" s="35"/>
      <c r="H198" s="36"/>
      <c r="I198" s="37" t="b">
        <f t="shared" si="9"/>
        <v>1</v>
      </c>
      <c r="J198" s="37" t="b">
        <f t="shared" si="10"/>
        <v>1</v>
      </c>
      <c r="K198" s="7"/>
      <c r="L198" s="7"/>
      <c r="M198" s="7"/>
      <c r="N198" s="7"/>
      <c r="O198" s="7"/>
      <c r="P198" s="7"/>
      <c r="Q198" s="7"/>
      <c r="S198" s="18"/>
      <c r="T198" s="119"/>
      <c r="U198" s="58"/>
      <c r="AB198" s="59"/>
      <c r="AC198" s="59"/>
      <c r="AD198" s="59"/>
      <c r="AE198" s="16"/>
    </row>
    <row r="199" spans="1:31" s="34" customFormat="1" ht="15">
      <c r="A199" s="7"/>
      <c r="B199" s="7"/>
      <c r="C199" s="7"/>
      <c r="D199" s="7"/>
      <c r="E199" s="7"/>
      <c r="F199" s="7"/>
      <c r="G199" s="35"/>
      <c r="H199" s="36"/>
      <c r="I199" s="37" t="b">
        <f t="shared" si="9"/>
        <v>1</v>
      </c>
      <c r="J199" s="37" t="b">
        <f t="shared" si="10"/>
        <v>1</v>
      </c>
      <c r="K199" s="7"/>
      <c r="L199" s="7"/>
      <c r="M199" s="7"/>
      <c r="N199" s="7"/>
      <c r="O199" s="7"/>
      <c r="P199" s="7"/>
      <c r="Q199" s="7"/>
      <c r="S199" s="18"/>
      <c r="T199" s="119"/>
      <c r="U199" s="58"/>
      <c r="AB199" s="59"/>
      <c r="AC199" s="59"/>
      <c r="AD199" s="59"/>
      <c r="AE199" s="16"/>
    </row>
    <row r="200" spans="1:31" s="34" customFormat="1" ht="15">
      <c r="A200" s="7"/>
      <c r="B200" s="7"/>
      <c r="C200" s="7"/>
      <c r="D200" s="7"/>
      <c r="E200" s="7"/>
      <c r="F200" s="7"/>
      <c r="G200" s="35"/>
      <c r="H200" s="36"/>
      <c r="I200" s="37" t="b">
        <f t="shared" si="9"/>
        <v>1</v>
      </c>
      <c r="J200" s="37" t="b">
        <f t="shared" si="10"/>
        <v>1</v>
      </c>
      <c r="K200" s="7"/>
      <c r="L200" s="7"/>
      <c r="M200" s="7"/>
      <c r="N200" s="7"/>
      <c r="O200" s="7"/>
      <c r="P200" s="7"/>
      <c r="Q200" s="7"/>
      <c r="S200" s="18"/>
      <c r="T200" s="119"/>
      <c r="U200" s="58"/>
      <c r="AB200" s="59"/>
      <c r="AC200" s="59"/>
      <c r="AD200" s="59"/>
      <c r="AE200" s="16"/>
    </row>
    <row r="201" spans="1:31" s="34" customFormat="1" ht="15">
      <c r="A201" s="7"/>
      <c r="B201" s="7"/>
      <c r="C201" s="7"/>
      <c r="D201" s="7"/>
      <c r="E201" s="7"/>
      <c r="F201" s="7"/>
      <c r="G201" s="35"/>
      <c r="H201" s="36"/>
      <c r="I201" s="37" t="b">
        <f t="shared" si="9"/>
        <v>1</v>
      </c>
      <c r="J201" s="37" t="b">
        <f t="shared" si="10"/>
        <v>1</v>
      </c>
      <c r="K201" s="7"/>
      <c r="L201" s="7"/>
      <c r="M201" s="7"/>
      <c r="N201" s="7"/>
      <c r="O201" s="7"/>
      <c r="P201" s="7"/>
      <c r="Q201" s="7"/>
      <c r="S201" s="18"/>
      <c r="T201" s="119"/>
      <c r="U201" s="58"/>
      <c r="AB201" s="59"/>
      <c r="AC201" s="59"/>
      <c r="AD201" s="59"/>
      <c r="AE201" s="16"/>
    </row>
    <row r="202" spans="1:31" s="34" customFormat="1" ht="15">
      <c r="A202" s="7"/>
      <c r="B202" s="7"/>
      <c r="C202" s="7"/>
      <c r="D202" s="7"/>
      <c r="E202" s="7"/>
      <c r="F202" s="7"/>
      <c r="G202" s="35"/>
      <c r="H202" s="36"/>
      <c r="I202" s="37" t="b">
        <f aca="true" t="shared" si="11" ref="I202:I265">ISNA(MATCH(A201,$G$9:$G$983,0))</f>
        <v>1</v>
      </c>
      <c r="J202" s="37" t="b">
        <f aca="true" t="shared" si="12" ref="J202:J265">ISNA(MATCH(G202,$A$9:$A$983,0))</f>
        <v>1</v>
      </c>
      <c r="K202" s="7"/>
      <c r="L202" s="7"/>
      <c r="M202" s="7"/>
      <c r="N202" s="7"/>
      <c r="O202" s="7"/>
      <c r="P202" s="7"/>
      <c r="Q202" s="7"/>
      <c r="S202" s="18"/>
      <c r="T202" s="119"/>
      <c r="U202" s="58"/>
      <c r="AB202" s="59"/>
      <c r="AC202" s="59"/>
      <c r="AD202" s="59"/>
      <c r="AE202" s="16"/>
    </row>
    <row r="203" spans="1:31" s="34" customFormat="1" ht="15">
      <c r="A203" s="7"/>
      <c r="B203" s="7"/>
      <c r="C203" s="7"/>
      <c r="D203" s="7"/>
      <c r="E203" s="7"/>
      <c r="F203" s="7"/>
      <c r="G203" s="35"/>
      <c r="H203" s="36"/>
      <c r="I203" s="37" t="b">
        <f t="shared" si="11"/>
        <v>1</v>
      </c>
      <c r="J203" s="37" t="b">
        <f t="shared" si="12"/>
        <v>1</v>
      </c>
      <c r="K203" s="7"/>
      <c r="L203" s="7"/>
      <c r="M203" s="7"/>
      <c r="N203" s="7"/>
      <c r="O203" s="7"/>
      <c r="P203" s="7"/>
      <c r="Q203" s="7"/>
      <c r="S203" s="18"/>
      <c r="T203" s="119"/>
      <c r="U203" s="58"/>
      <c r="AB203" s="59"/>
      <c r="AC203" s="59"/>
      <c r="AD203" s="59"/>
      <c r="AE203" s="16"/>
    </row>
    <row r="204" spans="1:31" s="34" customFormat="1" ht="15">
      <c r="A204" s="7"/>
      <c r="B204" s="7"/>
      <c r="G204" s="35"/>
      <c r="H204" s="36"/>
      <c r="I204" s="37" t="b">
        <f t="shared" si="11"/>
        <v>1</v>
      </c>
      <c r="J204" s="37" t="b">
        <f t="shared" si="12"/>
        <v>1</v>
      </c>
      <c r="K204" s="7"/>
      <c r="L204" s="7"/>
      <c r="M204" s="7"/>
      <c r="N204" s="7"/>
      <c r="O204" s="7"/>
      <c r="P204" s="7"/>
      <c r="Q204" s="7"/>
      <c r="S204" s="18"/>
      <c r="T204" s="119"/>
      <c r="U204" s="58"/>
      <c r="AB204" s="59"/>
      <c r="AC204" s="59"/>
      <c r="AD204" s="59"/>
      <c r="AE204" s="16"/>
    </row>
    <row r="205" spans="1:31" s="34" customFormat="1" ht="15">
      <c r="A205" s="7"/>
      <c r="B205" s="7"/>
      <c r="G205" s="35"/>
      <c r="H205" s="36"/>
      <c r="I205" s="37" t="b">
        <f t="shared" si="11"/>
        <v>1</v>
      </c>
      <c r="J205" s="37" t="b">
        <f t="shared" si="12"/>
        <v>1</v>
      </c>
      <c r="K205" s="7"/>
      <c r="L205" s="7"/>
      <c r="M205" s="7"/>
      <c r="N205" s="7"/>
      <c r="O205" s="7"/>
      <c r="P205" s="7"/>
      <c r="Q205" s="7"/>
      <c r="S205" s="18"/>
      <c r="T205" s="119"/>
      <c r="U205" s="58"/>
      <c r="AB205" s="59"/>
      <c r="AC205" s="59"/>
      <c r="AD205" s="59"/>
      <c r="AE205" s="16"/>
    </row>
    <row r="206" spans="1:31" s="34" customFormat="1" ht="15">
      <c r="A206" s="7"/>
      <c r="B206" s="7"/>
      <c r="G206" s="35"/>
      <c r="H206" s="36"/>
      <c r="I206" s="37" t="b">
        <f t="shared" si="11"/>
        <v>1</v>
      </c>
      <c r="J206" s="37" t="b">
        <f t="shared" si="12"/>
        <v>1</v>
      </c>
      <c r="K206" s="7"/>
      <c r="L206" s="7"/>
      <c r="M206" s="7"/>
      <c r="N206" s="7"/>
      <c r="O206" s="7"/>
      <c r="P206" s="7"/>
      <c r="Q206" s="7"/>
      <c r="S206" s="18"/>
      <c r="T206" s="119"/>
      <c r="U206" s="58"/>
      <c r="AB206" s="59"/>
      <c r="AC206" s="59"/>
      <c r="AD206" s="59"/>
      <c r="AE206" s="16"/>
    </row>
    <row r="207" spans="1:31" s="34" customFormat="1" ht="15">
      <c r="A207" s="7"/>
      <c r="B207" s="7"/>
      <c r="G207" s="35"/>
      <c r="H207" s="36"/>
      <c r="I207" s="37" t="b">
        <f t="shared" si="11"/>
        <v>1</v>
      </c>
      <c r="J207" s="37" t="b">
        <f t="shared" si="12"/>
        <v>1</v>
      </c>
      <c r="K207" s="7"/>
      <c r="L207" s="7"/>
      <c r="M207" s="7"/>
      <c r="N207" s="7"/>
      <c r="O207" s="7"/>
      <c r="P207" s="7"/>
      <c r="Q207" s="7"/>
      <c r="S207" s="18"/>
      <c r="T207" s="119"/>
      <c r="U207" s="58"/>
      <c r="AB207" s="59"/>
      <c r="AC207" s="59"/>
      <c r="AD207" s="59"/>
      <c r="AE207" s="16"/>
    </row>
    <row r="208" spans="1:31" s="34" customFormat="1" ht="15">
      <c r="A208" s="7"/>
      <c r="B208" s="7"/>
      <c r="G208" s="35"/>
      <c r="H208" s="36"/>
      <c r="I208" s="37" t="b">
        <f t="shared" si="11"/>
        <v>1</v>
      </c>
      <c r="J208" s="37" t="b">
        <f t="shared" si="12"/>
        <v>1</v>
      </c>
      <c r="K208" s="7"/>
      <c r="L208" s="7"/>
      <c r="M208" s="7"/>
      <c r="N208" s="7"/>
      <c r="O208" s="7"/>
      <c r="P208" s="7"/>
      <c r="Q208" s="7"/>
      <c r="S208" s="18"/>
      <c r="T208" s="119"/>
      <c r="U208" s="58"/>
      <c r="AB208" s="59"/>
      <c r="AC208" s="59"/>
      <c r="AD208" s="59"/>
      <c r="AE208" s="16"/>
    </row>
    <row r="209" spans="1:31" s="34" customFormat="1" ht="15">
      <c r="A209" s="7"/>
      <c r="B209" s="7"/>
      <c r="G209" s="35"/>
      <c r="H209" s="36"/>
      <c r="I209" s="37" t="b">
        <f t="shared" si="11"/>
        <v>1</v>
      </c>
      <c r="J209" s="37" t="b">
        <f t="shared" si="12"/>
        <v>1</v>
      </c>
      <c r="K209" s="7"/>
      <c r="L209" s="7"/>
      <c r="M209" s="7"/>
      <c r="N209" s="7"/>
      <c r="O209" s="7"/>
      <c r="P209" s="7"/>
      <c r="Q209" s="7"/>
      <c r="S209" s="18"/>
      <c r="T209" s="119"/>
      <c r="U209" s="58"/>
      <c r="AB209" s="59"/>
      <c r="AC209" s="59"/>
      <c r="AD209" s="59"/>
      <c r="AE209" s="16"/>
    </row>
    <row r="210" spans="1:31" s="34" customFormat="1" ht="15">
      <c r="A210" s="7"/>
      <c r="B210" s="7"/>
      <c r="G210" s="35"/>
      <c r="H210" s="36"/>
      <c r="I210" s="37" t="b">
        <f t="shared" si="11"/>
        <v>1</v>
      </c>
      <c r="J210" s="37" t="b">
        <f t="shared" si="12"/>
        <v>1</v>
      </c>
      <c r="K210" s="7"/>
      <c r="L210" s="7"/>
      <c r="M210" s="7"/>
      <c r="N210" s="7"/>
      <c r="O210" s="7"/>
      <c r="P210" s="7"/>
      <c r="Q210" s="7"/>
      <c r="S210" s="18"/>
      <c r="T210" s="119"/>
      <c r="U210" s="58"/>
      <c r="AB210" s="59"/>
      <c r="AC210" s="59"/>
      <c r="AD210" s="59"/>
      <c r="AE210" s="16"/>
    </row>
    <row r="211" spans="1:31" s="34" customFormat="1" ht="15">
      <c r="A211" s="7"/>
      <c r="B211" s="7"/>
      <c r="C211" s="7"/>
      <c r="D211" s="7"/>
      <c r="E211" s="7"/>
      <c r="F211" s="7"/>
      <c r="G211" s="35"/>
      <c r="H211" s="36"/>
      <c r="I211" s="37" t="b">
        <f t="shared" si="11"/>
        <v>1</v>
      </c>
      <c r="J211" s="37" t="b">
        <f t="shared" si="12"/>
        <v>1</v>
      </c>
      <c r="K211" s="7"/>
      <c r="L211" s="7"/>
      <c r="M211" s="7"/>
      <c r="N211" s="7"/>
      <c r="O211" s="7"/>
      <c r="P211" s="7"/>
      <c r="Q211" s="7"/>
      <c r="S211" s="18"/>
      <c r="T211" s="119"/>
      <c r="U211" s="58"/>
      <c r="AB211" s="59"/>
      <c r="AC211" s="59"/>
      <c r="AD211" s="59"/>
      <c r="AE211" s="16"/>
    </row>
    <row r="212" spans="1:31" s="34" customFormat="1" ht="15">
      <c r="A212" s="7"/>
      <c r="B212" s="7"/>
      <c r="C212" s="7"/>
      <c r="D212" s="7"/>
      <c r="E212" s="7"/>
      <c r="F212" s="7"/>
      <c r="G212" s="35"/>
      <c r="H212" s="36"/>
      <c r="I212" s="37" t="b">
        <f t="shared" si="11"/>
        <v>1</v>
      </c>
      <c r="J212" s="37" t="b">
        <f t="shared" si="12"/>
        <v>1</v>
      </c>
      <c r="K212" s="7"/>
      <c r="L212" s="7"/>
      <c r="M212" s="7"/>
      <c r="N212" s="7"/>
      <c r="O212" s="7"/>
      <c r="P212" s="7"/>
      <c r="Q212" s="7"/>
      <c r="S212" s="18"/>
      <c r="T212" s="119"/>
      <c r="U212" s="58"/>
      <c r="AB212" s="59"/>
      <c r="AC212" s="59"/>
      <c r="AD212" s="59"/>
      <c r="AE212" s="16"/>
    </row>
    <row r="213" spans="1:31" s="34" customFormat="1" ht="15">
      <c r="A213" s="7"/>
      <c r="B213" s="7"/>
      <c r="C213" s="7"/>
      <c r="D213" s="7"/>
      <c r="E213" s="7"/>
      <c r="F213" s="7"/>
      <c r="G213" s="35"/>
      <c r="H213" s="36"/>
      <c r="I213" s="37" t="b">
        <f t="shared" si="11"/>
        <v>1</v>
      </c>
      <c r="J213" s="37" t="b">
        <f t="shared" si="12"/>
        <v>1</v>
      </c>
      <c r="K213" s="7"/>
      <c r="L213" s="7"/>
      <c r="M213" s="7"/>
      <c r="N213" s="7"/>
      <c r="O213" s="7"/>
      <c r="P213" s="7"/>
      <c r="Q213" s="7"/>
      <c r="S213" s="18"/>
      <c r="T213" s="119"/>
      <c r="U213" s="58"/>
      <c r="AB213" s="59"/>
      <c r="AC213" s="59"/>
      <c r="AD213" s="59"/>
      <c r="AE213" s="16"/>
    </row>
    <row r="214" spans="1:31" s="34" customFormat="1" ht="15">
      <c r="A214" s="16"/>
      <c r="B214" s="7"/>
      <c r="C214" s="7"/>
      <c r="D214" s="7"/>
      <c r="E214" s="7"/>
      <c r="F214" s="7"/>
      <c r="G214" s="35"/>
      <c r="H214" s="36"/>
      <c r="I214" s="37" t="b">
        <f t="shared" si="11"/>
        <v>1</v>
      </c>
      <c r="J214" s="37" t="b">
        <f t="shared" si="12"/>
        <v>1</v>
      </c>
      <c r="K214" s="7"/>
      <c r="L214" s="7"/>
      <c r="M214" s="7"/>
      <c r="N214" s="7"/>
      <c r="O214" s="7"/>
      <c r="P214" s="7"/>
      <c r="Q214" s="7"/>
      <c r="S214" s="18"/>
      <c r="T214" s="119"/>
      <c r="U214" s="58"/>
      <c r="AB214" s="59"/>
      <c r="AC214" s="59"/>
      <c r="AD214" s="59"/>
      <c r="AE214" s="16"/>
    </row>
    <row r="215" spans="1:31" s="34" customFormat="1" ht="15">
      <c r="A215" s="16"/>
      <c r="B215" s="7"/>
      <c r="C215" s="7"/>
      <c r="D215" s="7"/>
      <c r="E215" s="7"/>
      <c r="F215" s="7"/>
      <c r="G215" s="35"/>
      <c r="H215" s="36"/>
      <c r="I215" s="37" t="b">
        <f t="shared" si="11"/>
        <v>1</v>
      </c>
      <c r="J215" s="37" t="b">
        <f t="shared" si="12"/>
        <v>1</v>
      </c>
      <c r="K215" s="7"/>
      <c r="L215" s="7"/>
      <c r="M215" s="7"/>
      <c r="N215" s="7"/>
      <c r="O215" s="7"/>
      <c r="P215" s="7"/>
      <c r="Q215" s="7"/>
      <c r="S215" s="18"/>
      <c r="T215" s="119"/>
      <c r="U215" s="58"/>
      <c r="AB215" s="59"/>
      <c r="AC215" s="59"/>
      <c r="AD215" s="59"/>
      <c r="AE215" s="16"/>
    </row>
    <row r="216" spans="1:31" s="34" customFormat="1" ht="15">
      <c r="A216" s="16"/>
      <c r="B216" s="7"/>
      <c r="C216" s="7"/>
      <c r="D216" s="7"/>
      <c r="E216" s="7"/>
      <c r="F216" s="7"/>
      <c r="G216" s="35"/>
      <c r="H216" s="36"/>
      <c r="I216" s="37" t="b">
        <f t="shared" si="11"/>
        <v>1</v>
      </c>
      <c r="J216" s="37" t="b">
        <f t="shared" si="12"/>
        <v>1</v>
      </c>
      <c r="K216" s="7"/>
      <c r="L216" s="7"/>
      <c r="M216" s="7"/>
      <c r="N216" s="7"/>
      <c r="O216" s="7"/>
      <c r="P216" s="7"/>
      <c r="Q216" s="7"/>
      <c r="S216" s="18"/>
      <c r="T216" s="119"/>
      <c r="U216" s="58"/>
      <c r="AB216" s="59"/>
      <c r="AC216" s="59"/>
      <c r="AD216" s="59"/>
      <c r="AE216" s="16"/>
    </row>
    <row r="217" spans="1:31" s="34" customFormat="1" ht="15">
      <c r="A217" s="7"/>
      <c r="B217" s="7"/>
      <c r="C217" s="7"/>
      <c r="D217" s="7"/>
      <c r="E217" s="7"/>
      <c r="F217" s="7"/>
      <c r="G217" s="35"/>
      <c r="H217" s="36"/>
      <c r="I217" s="37" t="b">
        <f t="shared" si="11"/>
        <v>1</v>
      </c>
      <c r="J217" s="37" t="b">
        <f t="shared" si="12"/>
        <v>1</v>
      </c>
      <c r="K217" s="7"/>
      <c r="L217" s="7"/>
      <c r="M217" s="7"/>
      <c r="N217" s="7"/>
      <c r="O217" s="7"/>
      <c r="P217" s="7"/>
      <c r="Q217" s="7"/>
      <c r="S217" s="18"/>
      <c r="T217" s="119"/>
      <c r="U217" s="58"/>
      <c r="AB217" s="59"/>
      <c r="AC217" s="59"/>
      <c r="AD217" s="59"/>
      <c r="AE217" s="16"/>
    </row>
    <row r="218" spans="1:31" s="34" customFormat="1" ht="15">
      <c r="A218" s="7"/>
      <c r="B218" s="7"/>
      <c r="C218" s="7"/>
      <c r="D218" s="7"/>
      <c r="E218" s="7"/>
      <c r="F218" s="7"/>
      <c r="G218" s="35"/>
      <c r="H218" s="36"/>
      <c r="I218" s="37" t="b">
        <f t="shared" si="11"/>
        <v>1</v>
      </c>
      <c r="J218" s="37" t="b">
        <f t="shared" si="12"/>
        <v>1</v>
      </c>
      <c r="K218" s="7"/>
      <c r="L218" s="7"/>
      <c r="M218" s="7"/>
      <c r="N218" s="7"/>
      <c r="O218" s="7"/>
      <c r="P218" s="7"/>
      <c r="Q218" s="7"/>
      <c r="S218" s="18"/>
      <c r="T218" s="119"/>
      <c r="U218" s="58"/>
      <c r="AB218" s="59"/>
      <c r="AC218" s="59"/>
      <c r="AD218" s="59"/>
      <c r="AE218" s="16"/>
    </row>
    <row r="219" spans="1:31" s="34" customFormat="1" ht="15">
      <c r="A219" s="7"/>
      <c r="B219" s="7"/>
      <c r="C219" s="7"/>
      <c r="D219" s="7"/>
      <c r="E219" s="7"/>
      <c r="F219" s="7"/>
      <c r="G219" s="35"/>
      <c r="H219" s="36"/>
      <c r="I219" s="37" t="b">
        <f t="shared" si="11"/>
        <v>1</v>
      </c>
      <c r="J219" s="37" t="b">
        <f t="shared" si="12"/>
        <v>1</v>
      </c>
      <c r="K219" s="7"/>
      <c r="L219" s="7"/>
      <c r="M219" s="7"/>
      <c r="N219" s="7"/>
      <c r="O219" s="7"/>
      <c r="P219" s="7"/>
      <c r="Q219" s="7"/>
      <c r="S219" s="18"/>
      <c r="T219" s="119"/>
      <c r="U219" s="58"/>
      <c r="AB219" s="59"/>
      <c r="AC219" s="59"/>
      <c r="AD219" s="59"/>
      <c r="AE219" s="16"/>
    </row>
    <row r="220" spans="1:31" s="34" customFormat="1" ht="15">
      <c r="A220" s="7"/>
      <c r="B220" s="7"/>
      <c r="C220" s="7"/>
      <c r="D220" s="7"/>
      <c r="E220" s="7"/>
      <c r="F220" s="7"/>
      <c r="G220" s="35"/>
      <c r="H220" s="36"/>
      <c r="I220" s="37" t="b">
        <f t="shared" si="11"/>
        <v>1</v>
      </c>
      <c r="J220" s="37" t="b">
        <f t="shared" si="12"/>
        <v>1</v>
      </c>
      <c r="K220" s="7"/>
      <c r="L220" s="7"/>
      <c r="M220" s="7"/>
      <c r="N220" s="7"/>
      <c r="O220" s="7"/>
      <c r="P220" s="7"/>
      <c r="Q220" s="7"/>
      <c r="S220" s="18"/>
      <c r="T220" s="119"/>
      <c r="U220" s="58"/>
      <c r="AB220" s="59"/>
      <c r="AC220" s="59"/>
      <c r="AD220" s="59"/>
      <c r="AE220" s="16"/>
    </row>
    <row r="221" spans="1:31" s="34" customFormat="1" ht="15">
      <c r="A221" s="7"/>
      <c r="B221" s="7"/>
      <c r="C221" s="7"/>
      <c r="D221" s="7"/>
      <c r="E221" s="7"/>
      <c r="F221" s="7"/>
      <c r="G221" s="35"/>
      <c r="H221" s="36"/>
      <c r="I221" s="37" t="b">
        <f t="shared" si="11"/>
        <v>1</v>
      </c>
      <c r="J221" s="37" t="b">
        <f t="shared" si="12"/>
        <v>1</v>
      </c>
      <c r="K221" s="7"/>
      <c r="L221" s="7"/>
      <c r="M221" s="7"/>
      <c r="N221" s="7"/>
      <c r="O221" s="7"/>
      <c r="P221" s="7"/>
      <c r="Q221" s="7"/>
      <c r="S221" s="18"/>
      <c r="T221" s="119"/>
      <c r="U221" s="58"/>
      <c r="AB221" s="59"/>
      <c r="AC221" s="59"/>
      <c r="AD221" s="59"/>
      <c r="AE221" s="16"/>
    </row>
    <row r="222" spans="1:31" s="34" customFormat="1" ht="15">
      <c r="A222" s="7"/>
      <c r="B222" s="7"/>
      <c r="C222" s="7"/>
      <c r="D222" s="7"/>
      <c r="E222" s="7"/>
      <c r="F222" s="7"/>
      <c r="G222" s="35"/>
      <c r="H222" s="36"/>
      <c r="I222" s="37" t="b">
        <f t="shared" si="11"/>
        <v>1</v>
      </c>
      <c r="J222" s="37" t="b">
        <f t="shared" si="12"/>
        <v>1</v>
      </c>
      <c r="K222" s="7"/>
      <c r="L222" s="7"/>
      <c r="M222" s="7"/>
      <c r="N222" s="7"/>
      <c r="O222" s="7"/>
      <c r="P222" s="7"/>
      <c r="Q222" s="7"/>
      <c r="S222" s="18"/>
      <c r="T222" s="119"/>
      <c r="U222" s="58"/>
      <c r="AB222" s="59"/>
      <c r="AC222" s="59"/>
      <c r="AD222" s="59"/>
      <c r="AE222" s="16"/>
    </row>
    <row r="223" spans="1:31" s="34" customFormat="1" ht="15">
      <c r="A223" s="7"/>
      <c r="B223" s="7"/>
      <c r="C223" s="7"/>
      <c r="D223" s="7"/>
      <c r="E223" s="7"/>
      <c r="F223" s="7"/>
      <c r="G223" s="35"/>
      <c r="H223" s="36"/>
      <c r="I223" s="37" t="b">
        <f t="shared" si="11"/>
        <v>1</v>
      </c>
      <c r="J223" s="37" t="b">
        <f t="shared" si="12"/>
        <v>1</v>
      </c>
      <c r="K223" s="7"/>
      <c r="L223" s="7"/>
      <c r="M223" s="7"/>
      <c r="N223" s="7"/>
      <c r="O223" s="7"/>
      <c r="P223" s="62"/>
      <c r="Q223" s="7"/>
      <c r="S223" s="18"/>
      <c r="T223" s="119"/>
      <c r="U223" s="58"/>
      <c r="AB223" s="59"/>
      <c r="AC223" s="59"/>
      <c r="AD223" s="59"/>
      <c r="AE223" s="16"/>
    </row>
    <row r="224" spans="1:31" s="34" customFormat="1" ht="15">
      <c r="A224" s="7"/>
      <c r="B224" s="7"/>
      <c r="C224" s="7"/>
      <c r="D224" s="7"/>
      <c r="E224" s="7"/>
      <c r="F224" s="7"/>
      <c r="G224" s="35"/>
      <c r="H224" s="36"/>
      <c r="I224" s="37" t="b">
        <f t="shared" si="11"/>
        <v>1</v>
      </c>
      <c r="J224" s="37" t="b">
        <f t="shared" si="12"/>
        <v>1</v>
      </c>
      <c r="K224" s="7"/>
      <c r="L224" s="7"/>
      <c r="M224" s="7"/>
      <c r="N224" s="7"/>
      <c r="O224" s="7"/>
      <c r="P224" s="7"/>
      <c r="Q224" s="7"/>
      <c r="S224" s="18"/>
      <c r="T224" s="119"/>
      <c r="U224" s="58"/>
      <c r="AB224" s="59"/>
      <c r="AC224" s="59"/>
      <c r="AD224" s="59"/>
      <c r="AE224" s="16"/>
    </row>
    <row r="225" spans="1:31" s="34" customFormat="1" ht="15">
      <c r="A225" s="7"/>
      <c r="B225" s="7"/>
      <c r="C225" s="7"/>
      <c r="D225" s="7"/>
      <c r="E225" s="7"/>
      <c r="F225" s="7"/>
      <c r="G225" s="35"/>
      <c r="H225" s="36"/>
      <c r="I225" s="37" t="b">
        <f t="shared" si="11"/>
        <v>1</v>
      </c>
      <c r="J225" s="37" t="b">
        <f t="shared" si="12"/>
        <v>1</v>
      </c>
      <c r="K225" s="7"/>
      <c r="L225" s="7"/>
      <c r="M225" s="7"/>
      <c r="N225" s="7"/>
      <c r="O225" s="7"/>
      <c r="P225" s="7"/>
      <c r="Q225" s="7"/>
      <c r="S225" s="18"/>
      <c r="T225" s="119"/>
      <c r="U225" s="58"/>
      <c r="AB225" s="59"/>
      <c r="AC225" s="59"/>
      <c r="AD225" s="59"/>
      <c r="AE225" s="16"/>
    </row>
    <row r="226" spans="1:31" s="34" customFormat="1" ht="15">
      <c r="A226" s="7"/>
      <c r="B226" s="7"/>
      <c r="C226" s="7"/>
      <c r="D226" s="7"/>
      <c r="E226" s="7"/>
      <c r="F226" s="7"/>
      <c r="G226" s="35"/>
      <c r="H226" s="36"/>
      <c r="I226" s="37" t="b">
        <f t="shared" si="11"/>
        <v>1</v>
      </c>
      <c r="J226" s="37" t="b">
        <f t="shared" si="12"/>
        <v>1</v>
      </c>
      <c r="K226" s="7"/>
      <c r="L226" s="7"/>
      <c r="M226" s="7"/>
      <c r="N226" s="7"/>
      <c r="O226" s="7"/>
      <c r="P226" s="7"/>
      <c r="Q226" s="7"/>
      <c r="S226" s="18"/>
      <c r="T226" s="119"/>
      <c r="U226" s="58"/>
      <c r="AB226" s="59"/>
      <c r="AC226" s="59"/>
      <c r="AD226" s="59"/>
      <c r="AE226" s="16"/>
    </row>
    <row r="227" spans="1:31" s="34" customFormat="1" ht="15">
      <c r="A227" s="7"/>
      <c r="B227" s="7"/>
      <c r="C227" s="7"/>
      <c r="D227" s="7"/>
      <c r="E227" s="7"/>
      <c r="F227" s="7"/>
      <c r="G227" s="35"/>
      <c r="H227" s="36"/>
      <c r="I227" s="37" t="b">
        <f t="shared" si="11"/>
        <v>1</v>
      </c>
      <c r="J227" s="37" t="b">
        <f t="shared" si="12"/>
        <v>1</v>
      </c>
      <c r="K227" s="7"/>
      <c r="L227" s="7"/>
      <c r="M227" s="7"/>
      <c r="N227" s="7"/>
      <c r="O227" s="7"/>
      <c r="P227" s="7"/>
      <c r="Q227" s="7"/>
      <c r="S227" s="18"/>
      <c r="T227" s="119"/>
      <c r="U227" s="58"/>
      <c r="AB227" s="59"/>
      <c r="AC227" s="59"/>
      <c r="AD227" s="59"/>
      <c r="AE227" s="16"/>
    </row>
    <row r="228" spans="1:31" s="34" customFormat="1" ht="15">
      <c r="A228" s="7"/>
      <c r="B228" s="7"/>
      <c r="C228" s="7"/>
      <c r="D228" s="7"/>
      <c r="E228" s="7"/>
      <c r="F228" s="7"/>
      <c r="G228" s="35"/>
      <c r="H228" s="36"/>
      <c r="I228" s="37" t="b">
        <f t="shared" si="11"/>
        <v>1</v>
      </c>
      <c r="J228" s="37" t="b">
        <f t="shared" si="12"/>
        <v>1</v>
      </c>
      <c r="K228" s="7"/>
      <c r="L228" s="7"/>
      <c r="M228" s="7"/>
      <c r="N228" s="7"/>
      <c r="O228" s="7"/>
      <c r="P228" s="7"/>
      <c r="Q228" s="7"/>
      <c r="S228" s="18"/>
      <c r="T228" s="119"/>
      <c r="U228" s="58"/>
      <c r="AB228" s="59"/>
      <c r="AC228" s="59"/>
      <c r="AD228" s="59"/>
      <c r="AE228" s="16"/>
    </row>
    <row r="229" spans="1:31" s="34" customFormat="1" ht="15">
      <c r="A229" s="7"/>
      <c r="B229" s="7"/>
      <c r="C229" s="7"/>
      <c r="D229" s="7"/>
      <c r="E229" s="7"/>
      <c r="F229" s="7"/>
      <c r="G229" s="35"/>
      <c r="H229" s="36"/>
      <c r="I229" s="37" t="b">
        <f t="shared" si="11"/>
        <v>1</v>
      </c>
      <c r="J229" s="37" t="b">
        <f t="shared" si="12"/>
        <v>1</v>
      </c>
      <c r="K229" s="7"/>
      <c r="L229" s="7"/>
      <c r="M229" s="7"/>
      <c r="N229" s="7"/>
      <c r="O229" s="7"/>
      <c r="P229" s="7"/>
      <c r="Q229" s="7"/>
      <c r="S229" s="18"/>
      <c r="T229" s="119"/>
      <c r="U229" s="58"/>
      <c r="AB229" s="59"/>
      <c r="AC229" s="59"/>
      <c r="AD229" s="59"/>
      <c r="AE229" s="16"/>
    </row>
    <row r="230" spans="1:31" s="34" customFormat="1" ht="15">
      <c r="A230" s="7"/>
      <c r="B230" s="7"/>
      <c r="C230" s="7"/>
      <c r="D230" s="7"/>
      <c r="E230" s="7"/>
      <c r="F230" s="7"/>
      <c r="G230" s="35"/>
      <c r="H230" s="36"/>
      <c r="I230" s="37" t="b">
        <f t="shared" si="11"/>
        <v>1</v>
      </c>
      <c r="J230" s="37" t="b">
        <f t="shared" si="12"/>
        <v>1</v>
      </c>
      <c r="K230" s="7"/>
      <c r="L230" s="7"/>
      <c r="M230" s="7"/>
      <c r="N230" s="7"/>
      <c r="O230" s="7"/>
      <c r="P230" s="7"/>
      <c r="Q230" s="7"/>
      <c r="S230" s="18"/>
      <c r="T230" s="119"/>
      <c r="U230" s="58"/>
      <c r="AB230" s="59"/>
      <c r="AC230" s="59"/>
      <c r="AD230" s="59"/>
      <c r="AE230" s="16"/>
    </row>
    <row r="231" spans="1:31" s="34" customFormat="1" ht="15">
      <c r="A231" s="7"/>
      <c r="B231" s="7"/>
      <c r="C231" s="7"/>
      <c r="D231" s="7"/>
      <c r="E231" s="7"/>
      <c r="F231" s="7"/>
      <c r="G231" s="35"/>
      <c r="H231" s="36"/>
      <c r="I231" s="37" t="b">
        <f t="shared" si="11"/>
        <v>1</v>
      </c>
      <c r="J231" s="37" t="b">
        <f t="shared" si="12"/>
        <v>1</v>
      </c>
      <c r="K231" s="7"/>
      <c r="L231" s="7"/>
      <c r="M231" s="7"/>
      <c r="N231" s="7"/>
      <c r="O231" s="7"/>
      <c r="P231" s="62"/>
      <c r="Q231" s="7"/>
      <c r="S231" s="18"/>
      <c r="T231" s="119"/>
      <c r="U231" s="58"/>
      <c r="AB231" s="59"/>
      <c r="AC231" s="59"/>
      <c r="AD231" s="59"/>
      <c r="AE231" s="16"/>
    </row>
    <row r="232" spans="1:31" s="34" customFormat="1" ht="12.75">
      <c r="A232" s="7"/>
      <c r="B232" s="7"/>
      <c r="C232" s="7"/>
      <c r="D232" s="7"/>
      <c r="E232" s="7"/>
      <c r="F232" s="7"/>
      <c r="G232" s="35"/>
      <c r="H232" s="36"/>
      <c r="I232" s="37" t="b">
        <f t="shared" si="11"/>
        <v>1</v>
      </c>
      <c r="J232" s="37" t="b">
        <f t="shared" si="12"/>
        <v>1</v>
      </c>
      <c r="K232" s="7"/>
      <c r="L232" s="7"/>
      <c r="M232" s="7"/>
      <c r="N232" s="7"/>
      <c r="O232" s="7"/>
      <c r="P232" s="7"/>
      <c r="Q232" s="7"/>
      <c r="R232" s="7"/>
      <c r="S232" s="7"/>
      <c r="T232" s="120"/>
      <c r="U232" s="7"/>
      <c r="V232" s="7"/>
      <c r="W232" s="7"/>
      <c r="X232" s="7"/>
      <c r="Y232" s="7"/>
      <c r="Z232" s="7"/>
      <c r="AA232" s="7"/>
      <c r="AB232" s="59"/>
      <c r="AC232" s="59"/>
      <c r="AD232" s="59"/>
      <c r="AE232" s="16"/>
    </row>
    <row r="233" spans="1:31" s="34" customFormat="1" ht="15">
      <c r="A233" s="7"/>
      <c r="B233" s="7"/>
      <c r="C233" s="7"/>
      <c r="D233" s="7"/>
      <c r="E233" s="7"/>
      <c r="F233" s="7"/>
      <c r="G233" s="35"/>
      <c r="H233" s="36"/>
      <c r="I233" s="37" t="b">
        <f t="shared" si="11"/>
        <v>1</v>
      </c>
      <c r="J233" s="37" t="b">
        <f t="shared" si="12"/>
        <v>1</v>
      </c>
      <c r="K233" s="7"/>
      <c r="L233" s="7"/>
      <c r="M233" s="7"/>
      <c r="N233" s="7"/>
      <c r="O233" s="7"/>
      <c r="P233" s="7"/>
      <c r="Q233" s="7"/>
      <c r="S233" s="18"/>
      <c r="T233" s="119"/>
      <c r="U233" s="58"/>
      <c r="AB233" s="59"/>
      <c r="AC233" s="59"/>
      <c r="AD233" s="59"/>
      <c r="AE233" s="16"/>
    </row>
    <row r="234" spans="1:31" s="34" customFormat="1" ht="15">
      <c r="A234" s="7"/>
      <c r="B234" s="7"/>
      <c r="C234" s="7"/>
      <c r="D234" s="7"/>
      <c r="E234" s="7"/>
      <c r="F234" s="7"/>
      <c r="G234" s="35"/>
      <c r="H234" s="36"/>
      <c r="I234" s="37" t="b">
        <f t="shared" si="11"/>
        <v>1</v>
      </c>
      <c r="J234" s="37" t="b">
        <f t="shared" si="12"/>
        <v>1</v>
      </c>
      <c r="K234" s="7"/>
      <c r="L234" s="7"/>
      <c r="M234" s="7"/>
      <c r="N234" s="7"/>
      <c r="O234" s="7"/>
      <c r="P234" s="7"/>
      <c r="Q234" s="7"/>
      <c r="S234" s="18"/>
      <c r="T234" s="119"/>
      <c r="U234" s="58"/>
      <c r="AB234" s="59"/>
      <c r="AC234" s="59"/>
      <c r="AD234" s="59"/>
      <c r="AE234" s="16"/>
    </row>
    <row r="235" spans="1:31" s="34" customFormat="1" ht="15">
      <c r="A235" s="7"/>
      <c r="B235" s="7"/>
      <c r="C235" s="7"/>
      <c r="D235" s="7"/>
      <c r="E235" s="7"/>
      <c r="F235" s="7"/>
      <c r="G235" s="35"/>
      <c r="H235" s="36"/>
      <c r="I235" s="37" t="b">
        <f t="shared" si="11"/>
        <v>1</v>
      </c>
      <c r="J235" s="37" t="b">
        <f t="shared" si="12"/>
        <v>1</v>
      </c>
      <c r="K235" s="7"/>
      <c r="L235" s="7"/>
      <c r="M235" s="7"/>
      <c r="N235" s="7"/>
      <c r="O235" s="7"/>
      <c r="P235" s="7"/>
      <c r="Q235" s="7"/>
      <c r="S235" s="18"/>
      <c r="T235" s="119"/>
      <c r="U235" s="58"/>
      <c r="AB235" s="59"/>
      <c r="AC235" s="59"/>
      <c r="AD235" s="59"/>
      <c r="AE235" s="16"/>
    </row>
    <row r="236" spans="1:31" s="34" customFormat="1" ht="15">
      <c r="A236" s="7"/>
      <c r="B236" s="7"/>
      <c r="C236" s="7"/>
      <c r="D236" s="7"/>
      <c r="E236" s="7"/>
      <c r="F236" s="7"/>
      <c r="G236" s="35"/>
      <c r="H236" s="36"/>
      <c r="I236" s="37" t="b">
        <f t="shared" si="11"/>
        <v>1</v>
      </c>
      <c r="J236" s="37" t="b">
        <f t="shared" si="12"/>
        <v>1</v>
      </c>
      <c r="K236" s="7"/>
      <c r="L236" s="7"/>
      <c r="M236" s="7"/>
      <c r="N236" s="7"/>
      <c r="O236" s="7"/>
      <c r="P236" s="7"/>
      <c r="Q236" s="7"/>
      <c r="S236" s="18"/>
      <c r="T236" s="119"/>
      <c r="U236" s="58"/>
      <c r="AB236" s="59"/>
      <c r="AC236" s="59"/>
      <c r="AD236" s="59"/>
      <c r="AE236" s="16"/>
    </row>
    <row r="237" spans="1:31" s="34" customFormat="1" ht="15">
      <c r="A237" s="7"/>
      <c r="B237" s="7"/>
      <c r="C237" s="7"/>
      <c r="D237" s="7"/>
      <c r="E237" s="7"/>
      <c r="F237" s="7"/>
      <c r="G237" s="35"/>
      <c r="H237" s="36"/>
      <c r="I237" s="37" t="b">
        <f t="shared" si="11"/>
        <v>1</v>
      </c>
      <c r="J237" s="37" t="b">
        <f t="shared" si="12"/>
        <v>1</v>
      </c>
      <c r="K237" s="7"/>
      <c r="L237" s="7"/>
      <c r="M237" s="7"/>
      <c r="N237" s="7"/>
      <c r="O237" s="7"/>
      <c r="P237" s="7"/>
      <c r="Q237" s="7"/>
      <c r="S237" s="18"/>
      <c r="T237" s="119"/>
      <c r="U237" s="58"/>
      <c r="AB237" s="59"/>
      <c r="AC237" s="59"/>
      <c r="AD237" s="59"/>
      <c r="AE237" s="16"/>
    </row>
    <row r="238" spans="1:31" s="34" customFormat="1" ht="15">
      <c r="A238" s="7"/>
      <c r="B238" s="7"/>
      <c r="C238" s="7"/>
      <c r="D238" s="7"/>
      <c r="E238" s="7"/>
      <c r="F238" s="7"/>
      <c r="G238" s="35"/>
      <c r="H238" s="36"/>
      <c r="I238" s="37" t="b">
        <f t="shared" si="11"/>
        <v>1</v>
      </c>
      <c r="J238" s="37" t="b">
        <f t="shared" si="12"/>
        <v>1</v>
      </c>
      <c r="K238" s="7"/>
      <c r="L238" s="7"/>
      <c r="M238" s="7"/>
      <c r="N238" s="7"/>
      <c r="O238" s="7"/>
      <c r="P238" s="7"/>
      <c r="Q238" s="7"/>
      <c r="S238" s="18"/>
      <c r="T238" s="119"/>
      <c r="U238" s="58"/>
      <c r="AB238" s="59"/>
      <c r="AC238" s="59"/>
      <c r="AD238" s="59"/>
      <c r="AE238" s="16"/>
    </row>
    <row r="239" spans="1:31" s="34" customFormat="1" ht="15">
      <c r="A239" s="7"/>
      <c r="B239" s="7"/>
      <c r="C239" s="7"/>
      <c r="D239" s="7"/>
      <c r="E239" s="7"/>
      <c r="F239" s="7"/>
      <c r="G239" s="35"/>
      <c r="H239" s="36"/>
      <c r="I239" s="37" t="b">
        <f t="shared" si="11"/>
        <v>1</v>
      </c>
      <c r="J239" s="37" t="b">
        <f t="shared" si="12"/>
        <v>1</v>
      </c>
      <c r="K239" s="7"/>
      <c r="L239" s="7"/>
      <c r="M239" s="7"/>
      <c r="N239" s="7"/>
      <c r="O239" s="7"/>
      <c r="P239" s="7"/>
      <c r="Q239" s="7"/>
      <c r="S239" s="18"/>
      <c r="T239" s="119"/>
      <c r="U239" s="58"/>
      <c r="AB239" s="59"/>
      <c r="AC239" s="59"/>
      <c r="AD239" s="59"/>
      <c r="AE239" s="16"/>
    </row>
    <row r="240" spans="1:31" s="34" customFormat="1" ht="15">
      <c r="A240" s="7"/>
      <c r="B240" s="7"/>
      <c r="C240" s="7"/>
      <c r="D240" s="7"/>
      <c r="E240" s="7"/>
      <c r="F240" s="7"/>
      <c r="G240" s="35"/>
      <c r="H240" s="36"/>
      <c r="I240" s="37" t="b">
        <f t="shared" si="11"/>
        <v>1</v>
      </c>
      <c r="J240" s="37" t="b">
        <f t="shared" si="12"/>
        <v>1</v>
      </c>
      <c r="K240" s="7"/>
      <c r="L240" s="7"/>
      <c r="M240" s="7"/>
      <c r="N240" s="7"/>
      <c r="O240" s="7"/>
      <c r="P240" s="7"/>
      <c r="Q240" s="7"/>
      <c r="S240" s="18"/>
      <c r="T240" s="119"/>
      <c r="U240" s="58"/>
      <c r="AB240" s="59"/>
      <c r="AC240" s="59"/>
      <c r="AD240" s="59"/>
      <c r="AE240" s="16"/>
    </row>
    <row r="241" spans="1:31" s="34" customFormat="1" ht="15">
      <c r="A241" s="7"/>
      <c r="B241" s="7"/>
      <c r="C241" s="7"/>
      <c r="D241" s="7"/>
      <c r="E241" s="7"/>
      <c r="F241" s="7"/>
      <c r="G241" s="35"/>
      <c r="H241" s="36"/>
      <c r="I241" s="37" t="b">
        <f t="shared" si="11"/>
        <v>1</v>
      </c>
      <c r="J241" s="37" t="b">
        <f t="shared" si="12"/>
        <v>1</v>
      </c>
      <c r="K241" s="7"/>
      <c r="L241" s="7"/>
      <c r="M241" s="7"/>
      <c r="N241" s="7"/>
      <c r="O241" s="7"/>
      <c r="P241" s="7"/>
      <c r="Q241" s="7"/>
      <c r="S241" s="18"/>
      <c r="T241" s="119"/>
      <c r="U241" s="58"/>
      <c r="AB241" s="59"/>
      <c r="AC241" s="59"/>
      <c r="AD241" s="59"/>
      <c r="AE241" s="16"/>
    </row>
    <row r="242" spans="1:31" s="34" customFormat="1" ht="15">
      <c r="A242" s="16"/>
      <c r="B242" s="7"/>
      <c r="C242" s="7"/>
      <c r="D242" s="7"/>
      <c r="E242" s="7"/>
      <c r="F242" s="7"/>
      <c r="G242" s="35"/>
      <c r="H242" s="36"/>
      <c r="I242" s="37" t="b">
        <f t="shared" si="11"/>
        <v>1</v>
      </c>
      <c r="J242" s="37" t="b">
        <f t="shared" si="12"/>
        <v>1</v>
      </c>
      <c r="K242" s="7"/>
      <c r="L242" s="7"/>
      <c r="M242" s="7"/>
      <c r="N242" s="7"/>
      <c r="O242" s="7"/>
      <c r="P242" s="7"/>
      <c r="Q242" s="7"/>
      <c r="S242" s="18"/>
      <c r="T242" s="119"/>
      <c r="U242" s="58"/>
      <c r="AB242" s="59"/>
      <c r="AC242" s="59"/>
      <c r="AD242" s="59"/>
      <c r="AE242" s="16"/>
    </row>
    <row r="243" spans="1:31" ht="15">
      <c r="A243" s="16"/>
      <c r="B243" s="7"/>
      <c r="C243" s="7"/>
      <c r="D243" s="7"/>
      <c r="E243" s="7"/>
      <c r="F243" s="7"/>
      <c r="G243" s="35"/>
      <c r="H243" s="36"/>
      <c r="I243" s="32" t="b">
        <f t="shared" si="11"/>
        <v>1</v>
      </c>
      <c r="J243" s="32" t="b">
        <f t="shared" si="12"/>
        <v>1</v>
      </c>
      <c r="K243" s="7"/>
      <c r="L243" s="7"/>
      <c r="M243" s="7"/>
      <c r="N243" s="7"/>
      <c r="O243" s="7"/>
      <c r="P243" s="7"/>
      <c r="Q243" s="7"/>
      <c r="R243" s="34"/>
      <c r="S243" s="18"/>
      <c r="T243" s="119"/>
      <c r="U243" s="58"/>
      <c r="V243" s="34"/>
      <c r="W243" s="34"/>
      <c r="X243" s="34"/>
      <c r="Y243" s="34"/>
      <c r="Z243" s="34"/>
      <c r="AA243" s="34"/>
      <c r="AB243" s="59"/>
      <c r="AC243" s="59"/>
      <c r="AD243" s="59"/>
      <c r="AE243" s="16"/>
    </row>
    <row r="244" spans="1:31" ht="15">
      <c r="A244" s="16"/>
      <c r="B244" s="7"/>
      <c r="C244" s="7"/>
      <c r="D244" s="7"/>
      <c r="E244" s="7"/>
      <c r="F244" s="7"/>
      <c r="G244" s="35"/>
      <c r="H244" s="36"/>
      <c r="I244" s="32" t="b">
        <f t="shared" si="11"/>
        <v>1</v>
      </c>
      <c r="J244" s="32" t="b">
        <f t="shared" si="12"/>
        <v>1</v>
      </c>
      <c r="K244" s="7"/>
      <c r="L244" s="7"/>
      <c r="M244" s="7"/>
      <c r="N244" s="7"/>
      <c r="O244" s="7"/>
      <c r="P244" s="7"/>
      <c r="Q244" s="7"/>
      <c r="R244" s="34"/>
      <c r="S244" s="18"/>
      <c r="T244" s="119"/>
      <c r="U244" s="58"/>
      <c r="V244" s="34"/>
      <c r="W244" s="34"/>
      <c r="X244" s="34"/>
      <c r="Y244" s="34"/>
      <c r="Z244" s="34"/>
      <c r="AA244" s="34"/>
      <c r="AB244" s="59"/>
      <c r="AC244" s="59"/>
      <c r="AD244" s="59"/>
      <c r="AE244" s="16"/>
    </row>
    <row r="245" spans="1:31" ht="15">
      <c r="A245" s="7"/>
      <c r="B245" s="7"/>
      <c r="C245" s="7"/>
      <c r="D245" s="7"/>
      <c r="E245" s="7"/>
      <c r="F245" s="7"/>
      <c r="G245" s="35"/>
      <c r="H245" s="36"/>
      <c r="I245" s="32" t="b">
        <f t="shared" si="11"/>
        <v>1</v>
      </c>
      <c r="J245" s="32" t="b">
        <f t="shared" si="12"/>
        <v>1</v>
      </c>
      <c r="K245" s="7"/>
      <c r="L245" s="7"/>
      <c r="M245" s="7"/>
      <c r="N245" s="7"/>
      <c r="O245" s="7"/>
      <c r="P245" s="7"/>
      <c r="Q245" s="7"/>
      <c r="R245" s="34"/>
      <c r="S245" s="18"/>
      <c r="T245" s="119"/>
      <c r="U245" s="58"/>
      <c r="V245" s="34"/>
      <c r="W245" s="34"/>
      <c r="X245" s="34"/>
      <c r="Y245" s="34"/>
      <c r="Z245" s="34"/>
      <c r="AA245" s="34"/>
      <c r="AB245" s="59"/>
      <c r="AC245" s="59"/>
      <c r="AD245" s="59"/>
      <c r="AE245" s="16"/>
    </row>
    <row r="246" spans="1:31" ht="15">
      <c r="A246" s="7"/>
      <c r="B246" s="7"/>
      <c r="C246" s="7"/>
      <c r="D246" s="7"/>
      <c r="E246" s="7"/>
      <c r="F246" s="7"/>
      <c r="G246" s="35"/>
      <c r="H246" s="36"/>
      <c r="I246" s="32" t="b">
        <f t="shared" si="11"/>
        <v>1</v>
      </c>
      <c r="J246" s="32" t="b">
        <f t="shared" si="12"/>
        <v>1</v>
      </c>
      <c r="K246" s="7"/>
      <c r="L246" s="7"/>
      <c r="M246" s="7"/>
      <c r="N246" s="7"/>
      <c r="O246" s="7"/>
      <c r="P246" s="7"/>
      <c r="Q246" s="7"/>
      <c r="R246" s="7"/>
      <c r="S246" s="18"/>
      <c r="T246" s="119"/>
      <c r="U246" s="58"/>
      <c r="V246" s="34"/>
      <c r="W246" s="34"/>
      <c r="X246" s="34"/>
      <c r="Y246" s="34"/>
      <c r="Z246" s="34"/>
      <c r="AA246" s="34"/>
      <c r="AB246" s="59"/>
      <c r="AC246" s="59"/>
      <c r="AD246" s="59"/>
      <c r="AE246" s="16"/>
    </row>
    <row r="247" spans="1:31" ht="15">
      <c r="A247" s="7"/>
      <c r="B247" s="7"/>
      <c r="C247" s="7"/>
      <c r="D247" s="7"/>
      <c r="E247" s="7"/>
      <c r="F247" s="7"/>
      <c r="G247" s="35"/>
      <c r="H247" s="36"/>
      <c r="I247" s="32" t="b">
        <f t="shared" si="11"/>
        <v>1</v>
      </c>
      <c r="J247" s="32" t="b">
        <f t="shared" si="12"/>
        <v>1</v>
      </c>
      <c r="K247" s="7"/>
      <c r="L247" s="7"/>
      <c r="M247" s="7"/>
      <c r="N247" s="7"/>
      <c r="O247" s="7"/>
      <c r="P247" s="7"/>
      <c r="Q247" s="7"/>
      <c r="R247" s="7"/>
      <c r="S247" s="18"/>
      <c r="T247" s="119"/>
      <c r="U247" s="58"/>
      <c r="V247" s="34"/>
      <c r="W247" s="34"/>
      <c r="X247" s="34"/>
      <c r="Y247" s="34"/>
      <c r="Z247" s="34"/>
      <c r="AA247" s="34"/>
      <c r="AB247" s="59"/>
      <c r="AC247" s="59"/>
      <c r="AD247" s="59"/>
      <c r="AE247" s="16"/>
    </row>
    <row r="248" spans="1:31" ht="15">
      <c r="A248" s="7"/>
      <c r="B248" s="7"/>
      <c r="C248" s="7"/>
      <c r="D248" s="7"/>
      <c r="E248" s="7"/>
      <c r="F248" s="7"/>
      <c r="G248" s="35"/>
      <c r="H248" s="36"/>
      <c r="I248" s="32" t="b">
        <f t="shared" si="11"/>
        <v>1</v>
      </c>
      <c r="J248" s="32" t="b">
        <f t="shared" si="12"/>
        <v>1</v>
      </c>
      <c r="K248" s="7"/>
      <c r="L248" s="7"/>
      <c r="M248" s="7"/>
      <c r="N248" s="7"/>
      <c r="O248" s="7"/>
      <c r="P248" s="7"/>
      <c r="Q248" s="7"/>
      <c r="R248" s="7"/>
      <c r="S248" s="18"/>
      <c r="T248" s="119"/>
      <c r="U248" s="58"/>
      <c r="V248" s="34"/>
      <c r="W248" s="34"/>
      <c r="X248" s="34"/>
      <c r="Y248" s="34"/>
      <c r="Z248" s="34"/>
      <c r="AA248" s="34"/>
      <c r="AB248" s="59"/>
      <c r="AC248" s="59"/>
      <c r="AD248" s="59"/>
      <c r="AE248" s="16"/>
    </row>
    <row r="249" spans="1:31" ht="15">
      <c r="A249" s="7"/>
      <c r="B249" s="7"/>
      <c r="C249" s="7"/>
      <c r="D249" s="7"/>
      <c r="E249" s="7"/>
      <c r="F249" s="7"/>
      <c r="G249" s="35"/>
      <c r="H249" s="36"/>
      <c r="I249" s="32" t="b">
        <f t="shared" si="11"/>
        <v>1</v>
      </c>
      <c r="J249" s="32" t="b">
        <f t="shared" si="12"/>
        <v>1</v>
      </c>
      <c r="K249" s="7"/>
      <c r="L249" s="7"/>
      <c r="M249" s="7"/>
      <c r="N249" s="7"/>
      <c r="O249" s="7"/>
      <c r="P249" s="7"/>
      <c r="Q249" s="7"/>
      <c r="R249" s="7"/>
      <c r="S249" s="18"/>
      <c r="T249" s="119"/>
      <c r="U249" s="58"/>
      <c r="V249" s="34"/>
      <c r="W249" s="34"/>
      <c r="X249" s="34"/>
      <c r="Y249" s="34"/>
      <c r="Z249" s="34"/>
      <c r="AA249" s="34"/>
      <c r="AB249" s="59"/>
      <c r="AC249" s="59"/>
      <c r="AD249" s="59"/>
      <c r="AE249" s="16"/>
    </row>
    <row r="250" spans="1:31" ht="15">
      <c r="A250" s="7"/>
      <c r="B250" s="7"/>
      <c r="C250" s="7"/>
      <c r="D250" s="7"/>
      <c r="E250" s="7"/>
      <c r="F250" s="7"/>
      <c r="G250" s="35"/>
      <c r="H250" s="36"/>
      <c r="I250" s="32" t="b">
        <f t="shared" si="11"/>
        <v>1</v>
      </c>
      <c r="J250" s="32" t="b">
        <f t="shared" si="12"/>
        <v>1</v>
      </c>
      <c r="K250" s="7"/>
      <c r="L250" s="7"/>
      <c r="M250" s="7"/>
      <c r="N250" s="7"/>
      <c r="O250" s="7"/>
      <c r="P250" s="7"/>
      <c r="Q250" s="7"/>
      <c r="R250" s="7"/>
      <c r="S250" s="18"/>
      <c r="T250" s="119"/>
      <c r="U250" s="58"/>
      <c r="V250" s="34"/>
      <c r="W250" s="34"/>
      <c r="X250" s="34"/>
      <c r="Y250" s="34"/>
      <c r="Z250" s="34"/>
      <c r="AA250" s="34"/>
      <c r="AB250" s="59"/>
      <c r="AC250" s="59"/>
      <c r="AD250" s="59"/>
      <c r="AE250" s="16"/>
    </row>
    <row r="251" spans="1:31" ht="15">
      <c r="A251" s="7"/>
      <c r="B251" s="7"/>
      <c r="C251" s="7"/>
      <c r="D251" s="7"/>
      <c r="E251" s="7"/>
      <c r="F251" s="7"/>
      <c r="G251" s="35"/>
      <c r="H251" s="36"/>
      <c r="I251" s="32" t="b">
        <f t="shared" si="11"/>
        <v>1</v>
      </c>
      <c r="J251" s="32" t="b">
        <f t="shared" si="12"/>
        <v>1</v>
      </c>
      <c r="K251" s="7"/>
      <c r="L251" s="7"/>
      <c r="M251" s="7"/>
      <c r="N251" s="7"/>
      <c r="O251" s="7"/>
      <c r="P251" s="7"/>
      <c r="Q251" s="7"/>
      <c r="R251" s="7"/>
      <c r="S251" s="18"/>
      <c r="T251" s="119"/>
      <c r="U251" s="58"/>
      <c r="V251" s="34"/>
      <c r="W251" s="34"/>
      <c r="X251" s="34"/>
      <c r="Y251" s="34"/>
      <c r="Z251" s="34"/>
      <c r="AA251" s="34"/>
      <c r="AB251" s="59"/>
      <c r="AC251" s="59"/>
      <c r="AD251" s="59"/>
      <c r="AE251" s="16"/>
    </row>
    <row r="252" spans="1:31" ht="15">
      <c r="A252" s="7"/>
      <c r="B252" s="7"/>
      <c r="C252" s="7"/>
      <c r="D252" s="7"/>
      <c r="E252" s="7"/>
      <c r="F252" s="7"/>
      <c r="G252" s="35"/>
      <c r="H252" s="36"/>
      <c r="I252" s="32" t="b">
        <f t="shared" si="11"/>
        <v>1</v>
      </c>
      <c r="J252" s="32" t="b">
        <f t="shared" si="12"/>
        <v>1</v>
      </c>
      <c r="K252" s="7"/>
      <c r="L252" s="7"/>
      <c r="M252" s="7"/>
      <c r="N252" s="7"/>
      <c r="O252" s="7"/>
      <c r="P252" s="7"/>
      <c r="Q252" s="7"/>
      <c r="R252" s="7"/>
      <c r="S252" s="18"/>
      <c r="T252" s="119"/>
      <c r="U252" s="58"/>
      <c r="V252" s="34"/>
      <c r="W252" s="34"/>
      <c r="X252" s="34"/>
      <c r="Y252" s="34"/>
      <c r="Z252" s="34"/>
      <c r="AA252" s="34"/>
      <c r="AB252" s="59"/>
      <c r="AC252" s="59"/>
      <c r="AD252" s="59"/>
      <c r="AE252" s="16"/>
    </row>
    <row r="253" spans="1:31" ht="15">
      <c r="A253" s="7"/>
      <c r="B253" s="7"/>
      <c r="C253" s="7"/>
      <c r="D253" s="7"/>
      <c r="E253" s="7"/>
      <c r="F253" s="7"/>
      <c r="G253" s="35"/>
      <c r="H253" s="36"/>
      <c r="I253" s="32" t="b">
        <f t="shared" si="11"/>
        <v>1</v>
      </c>
      <c r="J253" s="32" t="b">
        <f t="shared" si="12"/>
        <v>1</v>
      </c>
      <c r="K253" s="7"/>
      <c r="L253" s="7"/>
      <c r="M253" s="7"/>
      <c r="N253" s="7"/>
      <c r="O253" s="7"/>
      <c r="P253" s="7"/>
      <c r="Q253" s="7"/>
      <c r="R253" s="7"/>
      <c r="S253" s="18"/>
      <c r="T253" s="119"/>
      <c r="U253" s="58"/>
      <c r="V253" s="34"/>
      <c r="W253" s="34"/>
      <c r="X253" s="34"/>
      <c r="Y253" s="34"/>
      <c r="Z253" s="34"/>
      <c r="AA253" s="34"/>
      <c r="AB253" s="59"/>
      <c r="AC253" s="59"/>
      <c r="AD253" s="59"/>
      <c r="AE253" s="16"/>
    </row>
    <row r="254" spans="1:31" ht="15">
      <c r="A254" s="7"/>
      <c r="B254" s="7"/>
      <c r="C254" s="7"/>
      <c r="D254" s="7"/>
      <c r="E254" s="7"/>
      <c r="F254" s="7"/>
      <c r="G254" s="35"/>
      <c r="H254" s="36"/>
      <c r="I254" s="32" t="b">
        <f t="shared" si="11"/>
        <v>1</v>
      </c>
      <c r="J254" s="32" t="b">
        <f t="shared" si="12"/>
        <v>1</v>
      </c>
      <c r="K254" s="7"/>
      <c r="L254" s="7"/>
      <c r="M254" s="7"/>
      <c r="N254" s="7"/>
      <c r="O254" s="7"/>
      <c r="P254" s="7"/>
      <c r="Q254" s="7"/>
      <c r="R254" s="7"/>
      <c r="S254" s="18"/>
      <c r="T254" s="119"/>
      <c r="U254" s="58"/>
      <c r="V254" s="34"/>
      <c r="W254" s="34"/>
      <c r="X254" s="34"/>
      <c r="Y254" s="34"/>
      <c r="Z254" s="34"/>
      <c r="AA254" s="34"/>
      <c r="AB254" s="59"/>
      <c r="AC254" s="59"/>
      <c r="AD254" s="59"/>
      <c r="AE254" s="16"/>
    </row>
    <row r="255" spans="1:31" ht="15">
      <c r="A255" s="7"/>
      <c r="B255" s="7"/>
      <c r="C255" s="7"/>
      <c r="D255" s="7"/>
      <c r="E255" s="7"/>
      <c r="F255" s="7"/>
      <c r="G255" s="35"/>
      <c r="H255" s="36"/>
      <c r="I255" s="32" t="b">
        <f t="shared" si="11"/>
        <v>1</v>
      </c>
      <c r="J255" s="32" t="b">
        <f t="shared" si="12"/>
        <v>1</v>
      </c>
      <c r="K255" s="7"/>
      <c r="L255" s="7"/>
      <c r="M255" s="7"/>
      <c r="N255" s="7"/>
      <c r="O255" s="7"/>
      <c r="P255" s="7"/>
      <c r="Q255" s="7"/>
      <c r="R255" s="7"/>
      <c r="S255" s="18"/>
      <c r="T255" s="119"/>
      <c r="U255" s="58"/>
      <c r="V255" s="34"/>
      <c r="W255" s="34"/>
      <c r="X255" s="34"/>
      <c r="Y255" s="34"/>
      <c r="Z255" s="34"/>
      <c r="AA255" s="34"/>
      <c r="AB255" s="59"/>
      <c r="AC255" s="59"/>
      <c r="AD255" s="59"/>
      <c r="AE255" s="64"/>
    </row>
    <row r="256" spans="1:31" ht="15">
      <c r="A256" s="7"/>
      <c r="B256" s="7"/>
      <c r="C256" s="7"/>
      <c r="D256" s="7"/>
      <c r="E256" s="7"/>
      <c r="F256" s="7"/>
      <c r="G256" s="35"/>
      <c r="H256" s="36"/>
      <c r="I256" s="32" t="b">
        <f t="shared" si="11"/>
        <v>1</v>
      </c>
      <c r="J256" s="32" t="b">
        <f t="shared" si="12"/>
        <v>1</v>
      </c>
      <c r="K256" s="7"/>
      <c r="L256" s="7"/>
      <c r="M256" s="7"/>
      <c r="N256" s="7"/>
      <c r="O256" s="7"/>
      <c r="P256" s="7"/>
      <c r="Q256" s="7"/>
      <c r="R256" s="7"/>
      <c r="S256" s="18"/>
      <c r="T256" s="119"/>
      <c r="U256" s="58"/>
      <c r="V256" s="34"/>
      <c r="W256" s="34"/>
      <c r="X256" s="34"/>
      <c r="Y256" s="34"/>
      <c r="Z256" s="34"/>
      <c r="AA256" s="34"/>
      <c r="AB256" s="59"/>
      <c r="AC256" s="59"/>
      <c r="AD256" s="59"/>
      <c r="AE256" s="16"/>
    </row>
    <row r="257" spans="1:31" ht="15">
      <c r="A257" s="7"/>
      <c r="B257" s="7"/>
      <c r="C257" s="7"/>
      <c r="D257" s="7"/>
      <c r="E257" s="7"/>
      <c r="F257" s="7"/>
      <c r="G257" s="35"/>
      <c r="H257" s="36"/>
      <c r="I257" s="32" t="b">
        <f t="shared" si="11"/>
        <v>1</v>
      </c>
      <c r="J257" s="32" t="b">
        <f t="shared" si="12"/>
        <v>1</v>
      </c>
      <c r="K257" s="7"/>
      <c r="L257" s="7"/>
      <c r="M257" s="7"/>
      <c r="N257" s="7"/>
      <c r="O257" s="7"/>
      <c r="P257" s="7"/>
      <c r="Q257" s="7"/>
      <c r="R257" s="7"/>
      <c r="S257" s="18"/>
      <c r="T257" s="119"/>
      <c r="U257" s="58"/>
      <c r="V257" s="34"/>
      <c r="W257" s="34"/>
      <c r="X257" s="34"/>
      <c r="Y257" s="34"/>
      <c r="Z257" s="34"/>
      <c r="AA257" s="34"/>
      <c r="AB257" s="59"/>
      <c r="AC257" s="59"/>
      <c r="AD257" s="59"/>
      <c r="AE257" s="16"/>
    </row>
    <row r="258" spans="1:31" ht="15">
      <c r="A258" s="7"/>
      <c r="B258" s="7"/>
      <c r="C258" s="7"/>
      <c r="D258" s="7"/>
      <c r="E258" s="7"/>
      <c r="F258" s="7"/>
      <c r="G258" s="35"/>
      <c r="H258" s="36"/>
      <c r="I258" s="32" t="b">
        <f t="shared" si="11"/>
        <v>1</v>
      </c>
      <c r="J258" s="32" t="b">
        <f t="shared" si="12"/>
        <v>1</v>
      </c>
      <c r="K258" s="7"/>
      <c r="L258" s="7"/>
      <c r="M258" s="7"/>
      <c r="N258" s="7"/>
      <c r="O258" s="7"/>
      <c r="P258" s="7"/>
      <c r="Q258" s="7"/>
      <c r="R258" s="7"/>
      <c r="S258" s="18"/>
      <c r="T258" s="119"/>
      <c r="U258" s="58"/>
      <c r="V258" s="34"/>
      <c r="W258" s="34"/>
      <c r="X258" s="34"/>
      <c r="Y258" s="34"/>
      <c r="Z258" s="34"/>
      <c r="AA258" s="34"/>
      <c r="AB258" s="59"/>
      <c r="AC258" s="59"/>
      <c r="AD258" s="59"/>
      <c r="AE258" s="16"/>
    </row>
    <row r="259" spans="1:31" ht="15">
      <c r="A259" s="7"/>
      <c r="B259" s="7"/>
      <c r="C259" s="7"/>
      <c r="D259" s="7"/>
      <c r="E259" s="7"/>
      <c r="F259" s="7"/>
      <c r="G259" s="35"/>
      <c r="H259" s="36"/>
      <c r="I259" s="32" t="b">
        <f t="shared" si="11"/>
        <v>1</v>
      </c>
      <c r="J259" s="32" t="b">
        <f t="shared" si="12"/>
        <v>1</v>
      </c>
      <c r="K259" s="7"/>
      <c r="L259" s="7"/>
      <c r="M259" s="7"/>
      <c r="N259" s="7"/>
      <c r="O259" s="7"/>
      <c r="P259" s="7"/>
      <c r="Q259" s="7"/>
      <c r="R259" s="7"/>
      <c r="S259" s="18"/>
      <c r="T259" s="119"/>
      <c r="U259" s="58"/>
      <c r="V259" s="34"/>
      <c r="W259" s="34"/>
      <c r="X259" s="34"/>
      <c r="Y259" s="34"/>
      <c r="Z259" s="34"/>
      <c r="AA259" s="34"/>
      <c r="AB259" s="59"/>
      <c r="AC259" s="59"/>
      <c r="AD259" s="59"/>
      <c r="AE259" s="16"/>
    </row>
    <row r="260" spans="1:31" ht="15">
      <c r="A260" s="7"/>
      <c r="B260" s="7"/>
      <c r="C260" s="7"/>
      <c r="D260" s="7"/>
      <c r="E260" s="7"/>
      <c r="F260" s="7"/>
      <c r="G260" s="35"/>
      <c r="H260" s="36"/>
      <c r="I260" s="32" t="b">
        <f t="shared" si="11"/>
        <v>1</v>
      </c>
      <c r="J260" s="32" t="b">
        <f t="shared" si="12"/>
        <v>1</v>
      </c>
      <c r="K260" s="7"/>
      <c r="L260" s="7"/>
      <c r="M260" s="7"/>
      <c r="N260" s="7"/>
      <c r="O260" s="7"/>
      <c r="P260" s="7"/>
      <c r="Q260" s="7"/>
      <c r="R260" s="7"/>
      <c r="S260" s="18"/>
      <c r="T260" s="119"/>
      <c r="U260" s="58"/>
      <c r="V260" s="34"/>
      <c r="W260" s="34"/>
      <c r="X260" s="34"/>
      <c r="Y260" s="34"/>
      <c r="Z260" s="34"/>
      <c r="AA260" s="34"/>
      <c r="AB260" s="59"/>
      <c r="AC260" s="59"/>
      <c r="AD260" s="59"/>
      <c r="AE260" s="16"/>
    </row>
    <row r="261" spans="1:31" ht="15">
      <c r="A261" s="7"/>
      <c r="B261" s="7"/>
      <c r="C261" s="7"/>
      <c r="D261" s="7"/>
      <c r="E261" s="7"/>
      <c r="F261" s="7"/>
      <c r="G261" s="35"/>
      <c r="H261" s="36"/>
      <c r="I261" s="32" t="b">
        <f t="shared" si="11"/>
        <v>1</v>
      </c>
      <c r="J261" s="32" t="b">
        <f t="shared" si="12"/>
        <v>1</v>
      </c>
      <c r="K261" s="7"/>
      <c r="L261" s="7"/>
      <c r="M261" s="7"/>
      <c r="N261" s="7"/>
      <c r="O261" s="7"/>
      <c r="P261" s="7"/>
      <c r="Q261" s="7"/>
      <c r="R261" s="7"/>
      <c r="S261" s="18"/>
      <c r="T261" s="119"/>
      <c r="U261" s="58"/>
      <c r="V261" s="34"/>
      <c r="W261" s="34"/>
      <c r="X261" s="34"/>
      <c r="Y261" s="34"/>
      <c r="Z261" s="34"/>
      <c r="AA261" s="34"/>
      <c r="AB261" s="59"/>
      <c r="AC261" s="59"/>
      <c r="AD261" s="59"/>
      <c r="AE261" s="16"/>
    </row>
    <row r="262" spans="1:31" ht="15">
      <c r="A262" s="7"/>
      <c r="B262" s="7"/>
      <c r="C262" s="7"/>
      <c r="D262" s="7"/>
      <c r="E262" s="7"/>
      <c r="F262" s="7"/>
      <c r="G262" s="35"/>
      <c r="H262" s="36"/>
      <c r="I262" s="32" t="b">
        <f t="shared" si="11"/>
        <v>1</v>
      </c>
      <c r="J262" s="32" t="b">
        <f t="shared" si="12"/>
        <v>1</v>
      </c>
      <c r="K262" s="7"/>
      <c r="L262" s="7"/>
      <c r="M262" s="7"/>
      <c r="N262" s="7"/>
      <c r="O262" s="7"/>
      <c r="P262" s="7"/>
      <c r="Q262" s="7"/>
      <c r="R262" s="7"/>
      <c r="S262" s="18"/>
      <c r="T262" s="119"/>
      <c r="U262" s="58"/>
      <c r="V262" s="34"/>
      <c r="W262" s="34"/>
      <c r="X262" s="34"/>
      <c r="Y262" s="34"/>
      <c r="Z262" s="34"/>
      <c r="AA262" s="34"/>
      <c r="AB262" s="59"/>
      <c r="AC262" s="59"/>
      <c r="AD262" s="59"/>
      <c r="AE262" s="16"/>
    </row>
    <row r="263" spans="1:31" ht="15">
      <c r="A263" s="7"/>
      <c r="B263" s="7"/>
      <c r="C263" s="7"/>
      <c r="D263" s="7"/>
      <c r="E263" s="7"/>
      <c r="F263" s="7"/>
      <c r="G263" s="35"/>
      <c r="H263" s="36"/>
      <c r="I263" s="32" t="b">
        <f t="shared" si="11"/>
        <v>1</v>
      </c>
      <c r="J263" s="32" t="b">
        <f t="shared" si="12"/>
        <v>1</v>
      </c>
      <c r="K263" s="7"/>
      <c r="L263" s="7"/>
      <c r="M263" s="7"/>
      <c r="N263" s="7"/>
      <c r="O263" s="7"/>
      <c r="P263" s="7"/>
      <c r="Q263" s="7"/>
      <c r="R263" s="7"/>
      <c r="S263" s="18"/>
      <c r="T263" s="119"/>
      <c r="U263" s="58"/>
      <c r="V263" s="34"/>
      <c r="W263" s="34"/>
      <c r="X263" s="34"/>
      <c r="Y263" s="34"/>
      <c r="Z263" s="34"/>
      <c r="AA263" s="34"/>
      <c r="AB263" s="59"/>
      <c r="AC263" s="59"/>
      <c r="AD263" s="59"/>
      <c r="AE263" s="16"/>
    </row>
    <row r="264" spans="1:31" ht="15">
      <c r="A264" s="7"/>
      <c r="B264" s="7"/>
      <c r="C264" s="7"/>
      <c r="D264" s="7"/>
      <c r="E264" s="7"/>
      <c r="F264" s="7"/>
      <c r="G264" s="35"/>
      <c r="H264" s="36"/>
      <c r="I264" s="32" t="b">
        <f t="shared" si="11"/>
        <v>1</v>
      </c>
      <c r="J264" s="32" t="b">
        <f t="shared" si="12"/>
        <v>1</v>
      </c>
      <c r="K264" s="7"/>
      <c r="L264" s="7"/>
      <c r="M264" s="7"/>
      <c r="N264" s="7"/>
      <c r="O264" s="7"/>
      <c r="P264" s="7"/>
      <c r="Q264" s="7"/>
      <c r="R264" s="7"/>
      <c r="S264" s="18"/>
      <c r="T264" s="119"/>
      <c r="U264" s="58"/>
      <c r="V264" s="34"/>
      <c r="W264" s="34"/>
      <c r="X264" s="34"/>
      <c r="Y264" s="34"/>
      <c r="Z264" s="34"/>
      <c r="AA264" s="34"/>
      <c r="AB264" s="59"/>
      <c r="AC264" s="59"/>
      <c r="AD264" s="59"/>
      <c r="AE264" s="16"/>
    </row>
    <row r="265" spans="1:31" ht="15">
      <c r="A265" s="7"/>
      <c r="B265" s="7"/>
      <c r="C265" s="7"/>
      <c r="D265" s="7"/>
      <c r="E265" s="7"/>
      <c r="F265" s="7"/>
      <c r="G265" s="35"/>
      <c r="H265" s="36"/>
      <c r="I265" s="32" t="b">
        <f t="shared" si="11"/>
        <v>1</v>
      </c>
      <c r="J265" s="32" t="b">
        <f t="shared" si="12"/>
        <v>1</v>
      </c>
      <c r="K265" s="7"/>
      <c r="L265" s="7"/>
      <c r="M265" s="7"/>
      <c r="N265" s="7"/>
      <c r="O265" s="7"/>
      <c r="P265" s="7"/>
      <c r="Q265" s="7"/>
      <c r="R265" s="7"/>
      <c r="S265" s="18"/>
      <c r="T265" s="119"/>
      <c r="U265" s="58"/>
      <c r="V265" s="34"/>
      <c r="W265" s="34"/>
      <c r="X265" s="34"/>
      <c r="Y265" s="34"/>
      <c r="Z265" s="34"/>
      <c r="AA265" s="34"/>
      <c r="AB265" s="59"/>
      <c r="AC265" s="59"/>
      <c r="AD265" s="59"/>
      <c r="AE265" s="16"/>
    </row>
    <row r="266" spans="1:31" ht="15">
      <c r="A266" s="16"/>
      <c r="B266" s="7"/>
      <c r="C266" s="7"/>
      <c r="D266" s="7"/>
      <c r="E266" s="7"/>
      <c r="F266" s="7"/>
      <c r="G266" s="35"/>
      <c r="H266" s="36"/>
      <c r="I266" s="32" t="b">
        <f aca="true" t="shared" si="13" ref="I266:I327">ISNA(MATCH(A265,$G$9:$G$983,0))</f>
        <v>1</v>
      </c>
      <c r="J266" s="32" t="b">
        <f aca="true" t="shared" si="14" ref="J266:J327">ISNA(MATCH(G266,$A$9:$A$983,0))</f>
        <v>1</v>
      </c>
      <c r="K266" s="7"/>
      <c r="L266" s="7"/>
      <c r="M266" s="7"/>
      <c r="N266" s="7"/>
      <c r="O266" s="7"/>
      <c r="P266" s="7"/>
      <c r="Q266" s="7"/>
      <c r="R266" s="7"/>
      <c r="S266" s="18"/>
      <c r="T266" s="119"/>
      <c r="U266" s="58"/>
      <c r="V266" s="34"/>
      <c r="W266" s="34"/>
      <c r="X266" s="34"/>
      <c r="Y266" s="34"/>
      <c r="Z266" s="34"/>
      <c r="AA266" s="34"/>
      <c r="AB266" s="59"/>
      <c r="AC266" s="59"/>
      <c r="AD266" s="59"/>
      <c r="AE266" s="16"/>
    </row>
    <row r="267" spans="1:31" ht="15">
      <c r="A267" s="7"/>
      <c r="B267" s="7"/>
      <c r="C267" s="7"/>
      <c r="D267" s="7"/>
      <c r="E267" s="7"/>
      <c r="F267" s="7"/>
      <c r="G267" s="35"/>
      <c r="H267" s="36"/>
      <c r="I267" s="32" t="b">
        <f t="shared" si="13"/>
        <v>1</v>
      </c>
      <c r="J267" s="32" t="b">
        <f t="shared" si="14"/>
        <v>1</v>
      </c>
      <c r="K267" s="7"/>
      <c r="L267" s="7"/>
      <c r="M267" s="7"/>
      <c r="N267" s="7"/>
      <c r="O267" s="7"/>
      <c r="P267" s="7"/>
      <c r="Q267" s="7"/>
      <c r="R267" s="7"/>
      <c r="S267" s="18"/>
      <c r="T267" s="119"/>
      <c r="U267" s="58"/>
      <c r="V267" s="34"/>
      <c r="W267" s="34"/>
      <c r="X267" s="34"/>
      <c r="Y267" s="34"/>
      <c r="Z267" s="34"/>
      <c r="AA267" s="34"/>
      <c r="AB267" s="59"/>
      <c r="AC267" s="59"/>
      <c r="AD267" s="59"/>
      <c r="AE267" s="16"/>
    </row>
    <row r="268" spans="1:31" ht="15">
      <c r="A268" s="7"/>
      <c r="B268" s="7"/>
      <c r="C268" s="7"/>
      <c r="D268" s="7"/>
      <c r="E268" s="7"/>
      <c r="F268" s="7"/>
      <c r="G268" s="35"/>
      <c r="H268" s="36"/>
      <c r="I268" s="32" t="b">
        <f t="shared" si="13"/>
        <v>1</v>
      </c>
      <c r="J268" s="32" t="b">
        <f t="shared" si="14"/>
        <v>1</v>
      </c>
      <c r="K268" s="7"/>
      <c r="L268" s="7"/>
      <c r="M268" s="7"/>
      <c r="N268" s="7"/>
      <c r="O268" s="7"/>
      <c r="P268" s="7"/>
      <c r="Q268" s="7"/>
      <c r="R268" s="7"/>
      <c r="S268" s="18"/>
      <c r="T268" s="119"/>
      <c r="U268" s="58"/>
      <c r="V268" s="34"/>
      <c r="W268" s="34"/>
      <c r="X268" s="34"/>
      <c r="Y268" s="34"/>
      <c r="Z268" s="34"/>
      <c r="AA268" s="34"/>
      <c r="AB268" s="59"/>
      <c r="AC268" s="59"/>
      <c r="AD268" s="59"/>
      <c r="AE268" s="16"/>
    </row>
    <row r="269" spans="1:31" ht="15">
      <c r="A269" s="7"/>
      <c r="B269" s="7"/>
      <c r="C269" s="7"/>
      <c r="D269" s="7"/>
      <c r="E269" s="7"/>
      <c r="F269" s="7"/>
      <c r="G269" s="35"/>
      <c r="H269" s="36"/>
      <c r="I269" s="32" t="b">
        <f t="shared" si="13"/>
        <v>1</v>
      </c>
      <c r="J269" s="32" t="b">
        <f t="shared" si="14"/>
        <v>1</v>
      </c>
      <c r="K269" s="7"/>
      <c r="L269" s="7"/>
      <c r="M269" s="7"/>
      <c r="N269" s="7"/>
      <c r="O269" s="7"/>
      <c r="P269" s="7"/>
      <c r="Q269" s="7"/>
      <c r="R269" s="7"/>
      <c r="S269" s="18"/>
      <c r="T269" s="119"/>
      <c r="U269" s="58"/>
      <c r="V269" s="34"/>
      <c r="W269" s="34"/>
      <c r="X269" s="34"/>
      <c r="Y269" s="34"/>
      <c r="Z269" s="34"/>
      <c r="AA269" s="34"/>
      <c r="AB269" s="59"/>
      <c r="AC269" s="59"/>
      <c r="AD269" s="59"/>
      <c r="AE269" s="16"/>
    </row>
    <row r="270" spans="1:31" ht="15">
      <c r="A270" s="7"/>
      <c r="B270" s="7"/>
      <c r="C270" s="7"/>
      <c r="D270" s="7"/>
      <c r="E270" s="7"/>
      <c r="F270" s="7"/>
      <c r="G270" s="35"/>
      <c r="H270" s="36"/>
      <c r="I270" s="32" t="b">
        <f t="shared" si="13"/>
        <v>1</v>
      </c>
      <c r="J270" s="32" t="b">
        <f t="shared" si="14"/>
        <v>1</v>
      </c>
      <c r="K270" s="7"/>
      <c r="L270" s="7"/>
      <c r="M270" s="7"/>
      <c r="N270" s="7"/>
      <c r="O270" s="7"/>
      <c r="P270" s="7"/>
      <c r="Q270" s="7"/>
      <c r="R270" s="7"/>
      <c r="S270" s="18"/>
      <c r="T270" s="119"/>
      <c r="U270" s="58"/>
      <c r="V270" s="34"/>
      <c r="W270" s="34"/>
      <c r="X270" s="34"/>
      <c r="Y270" s="34"/>
      <c r="Z270" s="34"/>
      <c r="AA270" s="34"/>
      <c r="AB270" s="59"/>
      <c r="AC270" s="59"/>
      <c r="AD270" s="59"/>
      <c r="AE270" s="16"/>
    </row>
    <row r="271" spans="1:31" ht="15">
      <c r="A271" s="7"/>
      <c r="B271" s="7"/>
      <c r="C271" s="7"/>
      <c r="D271" s="7"/>
      <c r="E271" s="7"/>
      <c r="F271" s="7"/>
      <c r="G271" s="35"/>
      <c r="H271" s="36"/>
      <c r="I271" s="32" t="b">
        <f t="shared" si="13"/>
        <v>1</v>
      </c>
      <c r="J271" s="32" t="b">
        <f t="shared" si="14"/>
        <v>1</v>
      </c>
      <c r="K271" s="7"/>
      <c r="L271" s="7"/>
      <c r="M271" s="7"/>
      <c r="N271" s="7"/>
      <c r="O271" s="7"/>
      <c r="P271" s="7"/>
      <c r="Q271" s="7"/>
      <c r="R271" s="7"/>
      <c r="S271" s="18"/>
      <c r="T271" s="119"/>
      <c r="U271" s="58"/>
      <c r="V271" s="34"/>
      <c r="W271" s="34"/>
      <c r="X271" s="34"/>
      <c r="Y271" s="34"/>
      <c r="Z271" s="34"/>
      <c r="AA271" s="34"/>
      <c r="AB271" s="59"/>
      <c r="AC271" s="59"/>
      <c r="AD271" s="59"/>
      <c r="AE271" s="16"/>
    </row>
    <row r="272" spans="1:31" ht="15">
      <c r="A272" s="7"/>
      <c r="B272" s="7"/>
      <c r="C272" s="7"/>
      <c r="D272" s="7"/>
      <c r="E272" s="7"/>
      <c r="F272" s="7"/>
      <c r="G272" s="35"/>
      <c r="H272" s="36"/>
      <c r="I272" s="32" t="b">
        <f t="shared" si="13"/>
        <v>1</v>
      </c>
      <c r="J272" s="32" t="b">
        <f t="shared" si="14"/>
        <v>1</v>
      </c>
      <c r="K272" s="7"/>
      <c r="L272" s="7"/>
      <c r="M272" s="7"/>
      <c r="N272" s="7"/>
      <c r="O272" s="7"/>
      <c r="P272" s="7"/>
      <c r="Q272" s="7"/>
      <c r="R272" s="7"/>
      <c r="S272" s="18"/>
      <c r="T272" s="119"/>
      <c r="U272" s="58"/>
      <c r="V272" s="34"/>
      <c r="W272" s="34"/>
      <c r="X272" s="34"/>
      <c r="Y272" s="34"/>
      <c r="Z272" s="34"/>
      <c r="AA272" s="34"/>
      <c r="AB272" s="59"/>
      <c r="AC272" s="59"/>
      <c r="AD272" s="59"/>
      <c r="AE272" s="16"/>
    </row>
    <row r="273" spans="1:31" ht="15">
      <c r="A273" s="7"/>
      <c r="B273" s="7"/>
      <c r="C273" s="7"/>
      <c r="D273" s="7"/>
      <c r="E273" s="7"/>
      <c r="F273" s="7"/>
      <c r="G273" s="35"/>
      <c r="H273" s="36"/>
      <c r="I273" s="32" t="b">
        <f t="shared" si="13"/>
        <v>1</v>
      </c>
      <c r="J273" s="32" t="b">
        <f t="shared" si="14"/>
        <v>1</v>
      </c>
      <c r="K273" s="7"/>
      <c r="L273" s="7"/>
      <c r="M273" s="7"/>
      <c r="N273" s="7"/>
      <c r="O273" s="7"/>
      <c r="P273" s="7"/>
      <c r="Q273" s="7"/>
      <c r="R273" s="7"/>
      <c r="S273" s="18"/>
      <c r="T273" s="119"/>
      <c r="U273" s="58"/>
      <c r="V273" s="34"/>
      <c r="W273" s="34"/>
      <c r="X273" s="34"/>
      <c r="Y273" s="34"/>
      <c r="Z273" s="34"/>
      <c r="AA273" s="34"/>
      <c r="AB273" s="59"/>
      <c r="AC273" s="59"/>
      <c r="AD273" s="59"/>
      <c r="AE273" s="16"/>
    </row>
    <row r="274" spans="1:31" ht="15">
      <c r="A274" s="7"/>
      <c r="B274" s="7"/>
      <c r="C274" s="7"/>
      <c r="D274" s="7"/>
      <c r="E274" s="7"/>
      <c r="F274" s="7"/>
      <c r="G274" s="35"/>
      <c r="H274" s="36"/>
      <c r="I274" s="32" t="b">
        <f t="shared" si="13"/>
        <v>1</v>
      </c>
      <c r="J274" s="32" t="b">
        <f t="shared" si="14"/>
        <v>1</v>
      </c>
      <c r="K274" s="7"/>
      <c r="L274" s="7"/>
      <c r="M274" s="7"/>
      <c r="N274" s="7"/>
      <c r="O274" s="7"/>
      <c r="P274" s="7"/>
      <c r="Q274" s="7"/>
      <c r="R274" s="7"/>
      <c r="S274" s="18"/>
      <c r="T274" s="119"/>
      <c r="U274" s="58"/>
      <c r="V274" s="34"/>
      <c r="W274" s="34"/>
      <c r="X274" s="34"/>
      <c r="Y274" s="34"/>
      <c r="Z274" s="34"/>
      <c r="AA274" s="34"/>
      <c r="AB274" s="59"/>
      <c r="AC274" s="59"/>
      <c r="AD274" s="59"/>
      <c r="AE274" s="16"/>
    </row>
    <row r="275" spans="1:31" s="34" customFormat="1" ht="15">
      <c r="A275" s="16"/>
      <c r="B275" s="7"/>
      <c r="C275" s="7"/>
      <c r="D275" s="7"/>
      <c r="E275" s="7"/>
      <c r="F275" s="7"/>
      <c r="G275" s="35"/>
      <c r="H275" s="36"/>
      <c r="I275" s="37" t="b">
        <f t="shared" si="13"/>
        <v>1</v>
      </c>
      <c r="J275" s="37" t="b">
        <f t="shared" si="14"/>
        <v>1</v>
      </c>
      <c r="K275" s="7"/>
      <c r="L275" s="7"/>
      <c r="M275" s="7"/>
      <c r="N275" s="7"/>
      <c r="O275" s="7"/>
      <c r="P275" s="7"/>
      <c r="Q275" s="7"/>
      <c r="R275" s="7"/>
      <c r="S275" s="18"/>
      <c r="T275" s="119"/>
      <c r="U275" s="58"/>
      <c r="AB275" s="59"/>
      <c r="AC275" s="59"/>
      <c r="AD275" s="59"/>
      <c r="AE275" s="16"/>
    </row>
    <row r="276" spans="1:31" ht="15">
      <c r="A276" s="16"/>
      <c r="B276" s="7"/>
      <c r="C276" s="7"/>
      <c r="D276" s="7"/>
      <c r="E276" s="7"/>
      <c r="F276" s="7"/>
      <c r="G276" s="35"/>
      <c r="H276" s="36"/>
      <c r="I276" s="32" t="b">
        <f t="shared" si="13"/>
        <v>1</v>
      </c>
      <c r="J276" s="32" t="b">
        <f t="shared" si="14"/>
        <v>1</v>
      </c>
      <c r="K276" s="7"/>
      <c r="L276" s="7"/>
      <c r="M276" s="7"/>
      <c r="N276" s="7"/>
      <c r="O276" s="7"/>
      <c r="P276" s="7"/>
      <c r="Q276" s="7"/>
      <c r="R276" s="7"/>
      <c r="S276" s="18"/>
      <c r="T276" s="119"/>
      <c r="U276" s="58"/>
      <c r="V276" s="34"/>
      <c r="W276" s="34"/>
      <c r="X276" s="34"/>
      <c r="Y276" s="34"/>
      <c r="Z276" s="34"/>
      <c r="AA276" s="34"/>
      <c r="AB276" s="59"/>
      <c r="AC276" s="59"/>
      <c r="AD276" s="59"/>
      <c r="AE276" s="16"/>
    </row>
    <row r="277" spans="1:31" ht="15">
      <c r="A277" s="23"/>
      <c r="B277" s="7"/>
      <c r="C277" s="7"/>
      <c r="D277" s="7"/>
      <c r="E277" s="7"/>
      <c r="F277" s="7"/>
      <c r="G277" s="35"/>
      <c r="H277" s="36"/>
      <c r="I277" s="32" t="b">
        <f t="shared" si="13"/>
        <v>1</v>
      </c>
      <c r="J277" s="32" t="b">
        <f t="shared" si="14"/>
        <v>1</v>
      </c>
      <c r="K277" s="7"/>
      <c r="L277" s="7"/>
      <c r="M277" s="7"/>
      <c r="N277" s="7"/>
      <c r="O277" s="7"/>
      <c r="P277" s="7"/>
      <c r="Q277" s="7"/>
      <c r="R277" s="7"/>
      <c r="S277" s="18"/>
      <c r="T277" s="119"/>
      <c r="U277" s="58"/>
      <c r="V277" s="34"/>
      <c r="W277" s="34"/>
      <c r="X277" s="34"/>
      <c r="Y277" s="34"/>
      <c r="Z277" s="34"/>
      <c r="AA277" s="34"/>
      <c r="AB277" s="59"/>
      <c r="AC277" s="59"/>
      <c r="AD277" s="59"/>
      <c r="AE277" s="16"/>
    </row>
    <row r="278" spans="1:31" ht="15">
      <c r="A278" s="7"/>
      <c r="B278" s="7"/>
      <c r="C278" s="7"/>
      <c r="D278" s="7"/>
      <c r="E278" s="7"/>
      <c r="F278" s="7"/>
      <c r="G278" s="35"/>
      <c r="H278" s="36"/>
      <c r="I278" s="32" t="b">
        <f t="shared" si="13"/>
        <v>1</v>
      </c>
      <c r="J278" s="32" t="b">
        <f t="shared" si="14"/>
        <v>1</v>
      </c>
      <c r="K278" s="7"/>
      <c r="L278" s="7"/>
      <c r="M278" s="7"/>
      <c r="N278" s="7"/>
      <c r="O278" s="7"/>
      <c r="P278" s="7"/>
      <c r="Q278" s="7"/>
      <c r="R278" s="34"/>
      <c r="S278" s="18"/>
      <c r="T278" s="119"/>
      <c r="U278" s="58"/>
      <c r="V278" s="34"/>
      <c r="W278" s="34"/>
      <c r="X278" s="34"/>
      <c r="Y278" s="34"/>
      <c r="Z278" s="34"/>
      <c r="AA278" s="34"/>
      <c r="AB278" s="59"/>
      <c r="AC278" s="59"/>
      <c r="AD278" s="59"/>
      <c r="AE278" s="16"/>
    </row>
    <row r="279" spans="1:31" ht="15">
      <c r="A279" s="7"/>
      <c r="B279" s="7"/>
      <c r="C279" s="7"/>
      <c r="D279" s="7"/>
      <c r="E279" s="7"/>
      <c r="F279" s="7"/>
      <c r="G279" s="35"/>
      <c r="H279" s="36"/>
      <c r="I279" s="32" t="b">
        <f t="shared" si="13"/>
        <v>1</v>
      </c>
      <c r="J279" s="32" t="b">
        <f t="shared" si="14"/>
        <v>1</v>
      </c>
      <c r="K279" s="7"/>
      <c r="L279" s="7"/>
      <c r="M279" s="7"/>
      <c r="N279" s="7"/>
      <c r="O279" s="7"/>
      <c r="P279" s="7"/>
      <c r="Q279" s="7"/>
      <c r="R279" s="34"/>
      <c r="S279" s="18"/>
      <c r="T279" s="119"/>
      <c r="U279" s="58"/>
      <c r="V279" s="34"/>
      <c r="W279" s="34"/>
      <c r="X279" s="34"/>
      <c r="Y279" s="34"/>
      <c r="Z279" s="34"/>
      <c r="AA279" s="34"/>
      <c r="AB279" s="59"/>
      <c r="AC279" s="59"/>
      <c r="AD279" s="59"/>
      <c r="AE279" s="16"/>
    </row>
    <row r="280" spans="1:31" ht="15">
      <c r="A280" s="7"/>
      <c r="B280" s="7"/>
      <c r="C280" s="7"/>
      <c r="D280" s="7"/>
      <c r="E280" s="7"/>
      <c r="F280" s="7"/>
      <c r="G280" s="35"/>
      <c r="H280" s="36"/>
      <c r="I280" s="32" t="b">
        <f t="shared" si="13"/>
        <v>1</v>
      </c>
      <c r="J280" s="32" t="b">
        <f t="shared" si="14"/>
        <v>1</v>
      </c>
      <c r="K280" s="7"/>
      <c r="L280" s="7"/>
      <c r="M280" s="62"/>
      <c r="N280" s="7"/>
      <c r="O280" s="7"/>
      <c r="P280" s="7"/>
      <c r="Q280" s="7"/>
      <c r="R280" s="34"/>
      <c r="S280" s="18"/>
      <c r="T280" s="119"/>
      <c r="U280" s="58"/>
      <c r="V280" s="34"/>
      <c r="W280" s="34"/>
      <c r="X280" s="34"/>
      <c r="Y280" s="34"/>
      <c r="Z280" s="34"/>
      <c r="AA280" s="34"/>
      <c r="AB280" s="59"/>
      <c r="AC280" s="59"/>
      <c r="AD280" s="59"/>
      <c r="AE280" s="16"/>
    </row>
    <row r="281" spans="1:31" ht="15">
      <c r="A281" s="7"/>
      <c r="B281" s="7"/>
      <c r="C281" s="7"/>
      <c r="D281" s="7"/>
      <c r="E281" s="7"/>
      <c r="F281" s="7"/>
      <c r="G281" s="35"/>
      <c r="H281" s="36"/>
      <c r="I281" s="32" t="b">
        <f t="shared" si="13"/>
        <v>1</v>
      </c>
      <c r="J281" s="32" t="b">
        <f t="shared" si="14"/>
        <v>1</v>
      </c>
      <c r="K281" s="7"/>
      <c r="L281" s="7"/>
      <c r="M281" s="62"/>
      <c r="N281" s="7"/>
      <c r="O281" s="7"/>
      <c r="P281" s="7"/>
      <c r="Q281" s="7"/>
      <c r="R281" s="34"/>
      <c r="S281" s="18"/>
      <c r="T281" s="119"/>
      <c r="U281" s="58"/>
      <c r="V281" s="34"/>
      <c r="W281" s="34"/>
      <c r="X281" s="34"/>
      <c r="Y281" s="34"/>
      <c r="Z281" s="34"/>
      <c r="AA281" s="34"/>
      <c r="AB281" s="59"/>
      <c r="AC281" s="59"/>
      <c r="AD281" s="59"/>
      <c r="AE281" s="16"/>
    </row>
    <row r="282" spans="1:31" ht="15">
      <c r="A282" s="7"/>
      <c r="B282" s="7"/>
      <c r="C282" s="7"/>
      <c r="D282" s="7"/>
      <c r="E282" s="7"/>
      <c r="F282" s="7"/>
      <c r="G282" s="35"/>
      <c r="H282" s="36"/>
      <c r="I282" s="32" t="b">
        <f t="shared" si="13"/>
        <v>1</v>
      </c>
      <c r="J282" s="32" t="b">
        <f t="shared" si="14"/>
        <v>1</v>
      </c>
      <c r="K282" s="7"/>
      <c r="L282" s="7"/>
      <c r="M282" s="7"/>
      <c r="N282" s="7"/>
      <c r="O282" s="7"/>
      <c r="P282" s="7"/>
      <c r="Q282" s="7"/>
      <c r="R282" s="34"/>
      <c r="S282" s="18"/>
      <c r="T282" s="119"/>
      <c r="U282" s="58"/>
      <c r="V282" s="34"/>
      <c r="W282" s="34"/>
      <c r="X282" s="34"/>
      <c r="Y282" s="34"/>
      <c r="Z282" s="34"/>
      <c r="AA282" s="34"/>
      <c r="AB282" s="59"/>
      <c r="AC282" s="59"/>
      <c r="AD282" s="59"/>
      <c r="AE282" s="16"/>
    </row>
    <row r="283" spans="1:31" ht="15">
      <c r="A283" s="7"/>
      <c r="B283" s="7"/>
      <c r="C283" s="7"/>
      <c r="D283" s="7"/>
      <c r="E283" s="7"/>
      <c r="F283" s="7"/>
      <c r="G283" s="35"/>
      <c r="H283" s="36"/>
      <c r="I283" s="32" t="b">
        <f t="shared" si="13"/>
        <v>1</v>
      </c>
      <c r="J283" s="32" t="b">
        <f t="shared" si="14"/>
        <v>1</v>
      </c>
      <c r="K283" s="7"/>
      <c r="L283" s="7"/>
      <c r="M283" s="7"/>
      <c r="N283" s="7"/>
      <c r="O283" s="7"/>
      <c r="P283" s="7"/>
      <c r="Q283" s="7"/>
      <c r="R283" s="34"/>
      <c r="S283" s="18"/>
      <c r="T283" s="119"/>
      <c r="U283" s="58"/>
      <c r="V283" s="34"/>
      <c r="W283" s="34"/>
      <c r="X283" s="34"/>
      <c r="Y283" s="34"/>
      <c r="Z283" s="34"/>
      <c r="AA283" s="34"/>
      <c r="AB283" s="59"/>
      <c r="AC283" s="59"/>
      <c r="AD283" s="59"/>
      <c r="AE283" s="16"/>
    </row>
    <row r="284" spans="1:31" ht="15">
      <c r="A284" s="7"/>
      <c r="B284" s="7"/>
      <c r="C284" s="7"/>
      <c r="D284" s="7"/>
      <c r="E284" s="7"/>
      <c r="F284" s="7"/>
      <c r="G284" s="35"/>
      <c r="H284" s="36"/>
      <c r="I284" s="32" t="b">
        <f t="shared" si="13"/>
        <v>1</v>
      </c>
      <c r="J284" s="32" t="b">
        <f t="shared" si="14"/>
        <v>1</v>
      </c>
      <c r="K284" s="7"/>
      <c r="L284" s="7"/>
      <c r="M284" s="7"/>
      <c r="N284" s="7"/>
      <c r="O284" s="7"/>
      <c r="P284" s="7"/>
      <c r="Q284" s="7"/>
      <c r="R284" s="34"/>
      <c r="S284" s="18"/>
      <c r="T284" s="119"/>
      <c r="U284" s="58"/>
      <c r="V284" s="34"/>
      <c r="W284" s="34"/>
      <c r="X284" s="34"/>
      <c r="Y284" s="34"/>
      <c r="Z284" s="34"/>
      <c r="AA284" s="34"/>
      <c r="AB284" s="59"/>
      <c r="AC284" s="59"/>
      <c r="AD284" s="59"/>
      <c r="AE284" s="16"/>
    </row>
    <row r="285" spans="1:31" ht="15">
      <c r="A285" s="7"/>
      <c r="B285" s="7"/>
      <c r="C285" s="7"/>
      <c r="D285" s="7"/>
      <c r="E285" s="7"/>
      <c r="F285" s="7"/>
      <c r="G285" s="35"/>
      <c r="H285" s="36"/>
      <c r="I285" s="32" t="b">
        <f t="shared" si="13"/>
        <v>1</v>
      </c>
      <c r="J285" s="32" t="b">
        <f t="shared" si="14"/>
        <v>1</v>
      </c>
      <c r="K285" s="7"/>
      <c r="L285" s="7"/>
      <c r="M285" s="7"/>
      <c r="N285" s="7"/>
      <c r="O285" s="7"/>
      <c r="P285" s="7"/>
      <c r="Q285" s="7"/>
      <c r="R285" s="34"/>
      <c r="S285" s="18"/>
      <c r="T285" s="119"/>
      <c r="U285" s="58"/>
      <c r="V285" s="34"/>
      <c r="W285" s="34"/>
      <c r="X285" s="34"/>
      <c r="Y285" s="34"/>
      <c r="Z285" s="34"/>
      <c r="AA285" s="34"/>
      <c r="AB285" s="59"/>
      <c r="AC285" s="59"/>
      <c r="AD285" s="59"/>
      <c r="AE285" s="16"/>
    </row>
    <row r="286" spans="1:31" ht="15">
      <c r="A286" s="7"/>
      <c r="B286" s="7"/>
      <c r="C286" s="7"/>
      <c r="D286" s="7"/>
      <c r="E286" s="7"/>
      <c r="F286" s="7"/>
      <c r="G286" s="35"/>
      <c r="H286" s="36"/>
      <c r="I286" s="32" t="b">
        <f t="shared" si="13"/>
        <v>1</v>
      </c>
      <c r="J286" s="32" t="b">
        <f t="shared" si="14"/>
        <v>1</v>
      </c>
      <c r="K286" s="7"/>
      <c r="L286" s="7"/>
      <c r="M286" s="7"/>
      <c r="N286" s="7"/>
      <c r="O286" s="7"/>
      <c r="P286" s="7"/>
      <c r="Q286" s="7"/>
      <c r="R286" s="34"/>
      <c r="S286" s="18"/>
      <c r="T286" s="119"/>
      <c r="U286" s="58"/>
      <c r="V286" s="34"/>
      <c r="W286" s="34"/>
      <c r="X286" s="34"/>
      <c r="Y286" s="34"/>
      <c r="Z286" s="34"/>
      <c r="AA286" s="34"/>
      <c r="AB286" s="59"/>
      <c r="AC286" s="59"/>
      <c r="AD286" s="59"/>
      <c r="AE286" s="16"/>
    </row>
    <row r="287" spans="1:31" ht="15">
      <c r="A287" s="7"/>
      <c r="B287" s="7"/>
      <c r="C287" s="7"/>
      <c r="D287" s="7"/>
      <c r="E287" s="7"/>
      <c r="F287" s="7"/>
      <c r="G287" s="35"/>
      <c r="H287" s="36"/>
      <c r="I287" s="32" t="b">
        <f t="shared" si="13"/>
        <v>1</v>
      </c>
      <c r="J287" s="32" t="b">
        <f t="shared" si="14"/>
        <v>1</v>
      </c>
      <c r="K287" s="7"/>
      <c r="L287" s="7"/>
      <c r="M287" s="7"/>
      <c r="N287" s="7"/>
      <c r="O287" s="7"/>
      <c r="P287" s="7"/>
      <c r="Q287" s="7"/>
      <c r="R287" s="34"/>
      <c r="S287" s="18"/>
      <c r="T287" s="119"/>
      <c r="U287" s="58"/>
      <c r="V287" s="34"/>
      <c r="W287" s="34"/>
      <c r="X287" s="34"/>
      <c r="Y287" s="34"/>
      <c r="Z287" s="34"/>
      <c r="AA287" s="34"/>
      <c r="AB287" s="59"/>
      <c r="AC287" s="59"/>
      <c r="AD287" s="59"/>
      <c r="AE287" s="16"/>
    </row>
    <row r="288" spans="1:31" ht="15">
      <c r="A288" s="7"/>
      <c r="B288" s="7"/>
      <c r="C288" s="7"/>
      <c r="D288" s="7"/>
      <c r="E288" s="7"/>
      <c r="F288" s="7"/>
      <c r="G288" s="35"/>
      <c r="H288" s="36"/>
      <c r="I288" s="32" t="b">
        <f t="shared" si="13"/>
        <v>1</v>
      </c>
      <c r="J288" s="32" t="b">
        <f t="shared" si="14"/>
        <v>1</v>
      </c>
      <c r="K288" s="7"/>
      <c r="L288" s="7"/>
      <c r="M288" s="7"/>
      <c r="N288" s="7"/>
      <c r="O288" s="7"/>
      <c r="P288" s="7"/>
      <c r="Q288" s="7"/>
      <c r="R288" s="34"/>
      <c r="S288" s="18"/>
      <c r="T288" s="119"/>
      <c r="U288" s="58"/>
      <c r="V288" s="34"/>
      <c r="W288" s="34"/>
      <c r="X288" s="34"/>
      <c r="Y288" s="34"/>
      <c r="Z288" s="34"/>
      <c r="AA288" s="34"/>
      <c r="AB288" s="59"/>
      <c r="AC288" s="59"/>
      <c r="AD288" s="59"/>
      <c r="AE288" s="16"/>
    </row>
    <row r="289" spans="1:31" ht="15">
      <c r="A289" s="7"/>
      <c r="B289" s="7"/>
      <c r="C289" s="7"/>
      <c r="D289" s="7"/>
      <c r="E289" s="7"/>
      <c r="F289" s="7"/>
      <c r="G289" s="35"/>
      <c r="H289" s="36"/>
      <c r="I289" s="32" t="b">
        <f t="shared" si="13"/>
        <v>1</v>
      </c>
      <c r="J289" s="32" t="b">
        <f t="shared" si="14"/>
        <v>1</v>
      </c>
      <c r="K289" s="7"/>
      <c r="L289" s="7"/>
      <c r="M289" s="7"/>
      <c r="N289" s="7"/>
      <c r="O289" s="7"/>
      <c r="P289" s="7"/>
      <c r="Q289" s="7"/>
      <c r="R289" s="34"/>
      <c r="S289" s="18"/>
      <c r="T289" s="119"/>
      <c r="U289" s="58"/>
      <c r="V289" s="34"/>
      <c r="W289" s="34"/>
      <c r="X289" s="34"/>
      <c r="Y289" s="34"/>
      <c r="Z289" s="34"/>
      <c r="AA289" s="34"/>
      <c r="AB289" s="59"/>
      <c r="AC289" s="59"/>
      <c r="AD289" s="59"/>
      <c r="AE289" s="16"/>
    </row>
    <row r="290" spans="1:31" ht="15">
      <c r="A290" s="7"/>
      <c r="B290" s="7"/>
      <c r="C290" s="7"/>
      <c r="D290" s="7"/>
      <c r="E290" s="7"/>
      <c r="F290" s="7"/>
      <c r="G290" s="35"/>
      <c r="H290" s="36"/>
      <c r="I290" s="32" t="b">
        <f t="shared" si="13"/>
        <v>1</v>
      </c>
      <c r="J290" s="32" t="b">
        <f t="shared" si="14"/>
        <v>1</v>
      </c>
      <c r="K290" s="7"/>
      <c r="L290" s="7"/>
      <c r="M290" s="7"/>
      <c r="N290" s="7"/>
      <c r="O290" s="7"/>
      <c r="P290" s="7"/>
      <c r="Q290" s="7"/>
      <c r="R290" s="34"/>
      <c r="S290" s="18"/>
      <c r="T290" s="119"/>
      <c r="U290" s="58"/>
      <c r="V290" s="34"/>
      <c r="W290" s="34"/>
      <c r="X290" s="34"/>
      <c r="Y290" s="34"/>
      <c r="Z290" s="34"/>
      <c r="AA290" s="34"/>
      <c r="AB290" s="59"/>
      <c r="AC290" s="59"/>
      <c r="AD290" s="59"/>
      <c r="AE290" s="16"/>
    </row>
    <row r="291" spans="1:31" s="34" customFormat="1" ht="15">
      <c r="A291" s="7"/>
      <c r="B291" s="7"/>
      <c r="C291" s="7"/>
      <c r="D291" s="7"/>
      <c r="E291" s="7"/>
      <c r="F291" s="7"/>
      <c r="G291" s="35"/>
      <c r="H291" s="36"/>
      <c r="I291" s="37" t="b">
        <f t="shared" si="13"/>
        <v>1</v>
      </c>
      <c r="J291" s="37" t="b">
        <f t="shared" si="14"/>
        <v>1</v>
      </c>
      <c r="K291" s="7"/>
      <c r="L291" s="7"/>
      <c r="M291" s="7"/>
      <c r="N291" s="7"/>
      <c r="O291" s="7"/>
      <c r="P291" s="7"/>
      <c r="Q291" s="7"/>
      <c r="S291" s="18"/>
      <c r="T291" s="119"/>
      <c r="U291" s="58"/>
      <c r="AB291" s="59"/>
      <c r="AC291" s="59"/>
      <c r="AD291" s="59"/>
      <c r="AE291" s="16"/>
    </row>
    <row r="292" spans="1:31" ht="15">
      <c r="A292" s="7"/>
      <c r="B292" s="7"/>
      <c r="C292" s="7"/>
      <c r="D292" s="7"/>
      <c r="E292" s="7"/>
      <c r="F292" s="7"/>
      <c r="G292" s="35"/>
      <c r="H292" s="36"/>
      <c r="I292" s="32" t="b">
        <f t="shared" si="13"/>
        <v>1</v>
      </c>
      <c r="J292" s="32" t="b">
        <f t="shared" si="14"/>
        <v>1</v>
      </c>
      <c r="K292" s="7"/>
      <c r="L292" s="7"/>
      <c r="M292" s="7"/>
      <c r="N292" s="7"/>
      <c r="O292" s="7"/>
      <c r="P292" s="7"/>
      <c r="Q292" s="7"/>
      <c r="R292" s="34"/>
      <c r="S292" s="18"/>
      <c r="T292" s="119"/>
      <c r="U292" s="58"/>
      <c r="V292" s="34"/>
      <c r="W292" s="34"/>
      <c r="X292" s="34"/>
      <c r="Y292" s="34"/>
      <c r="Z292" s="34"/>
      <c r="AA292" s="34"/>
      <c r="AB292" s="59"/>
      <c r="AC292" s="59"/>
      <c r="AD292" s="59"/>
      <c r="AE292" s="16"/>
    </row>
    <row r="293" spans="1:31" ht="15">
      <c r="A293" s="16"/>
      <c r="B293" s="7"/>
      <c r="C293" s="34"/>
      <c r="D293" s="34"/>
      <c r="E293" s="34"/>
      <c r="F293" s="34"/>
      <c r="G293" s="35"/>
      <c r="H293" s="36"/>
      <c r="I293" s="32" t="b">
        <f t="shared" si="13"/>
        <v>1</v>
      </c>
      <c r="J293" s="32" t="b">
        <f t="shared" si="14"/>
        <v>1</v>
      </c>
      <c r="K293" s="7"/>
      <c r="L293" s="7"/>
      <c r="M293" s="7"/>
      <c r="N293" s="7"/>
      <c r="O293" s="7"/>
      <c r="P293" s="7"/>
      <c r="Q293" s="7"/>
      <c r="R293" s="34"/>
      <c r="S293" s="18"/>
      <c r="T293" s="119"/>
      <c r="U293" s="58"/>
      <c r="V293" s="34"/>
      <c r="W293" s="34"/>
      <c r="X293" s="34"/>
      <c r="Y293" s="34"/>
      <c r="Z293" s="34"/>
      <c r="AA293" s="34"/>
      <c r="AB293" s="59"/>
      <c r="AC293" s="59"/>
      <c r="AD293" s="59"/>
      <c r="AE293" s="16"/>
    </row>
    <row r="294" spans="1:31" ht="15">
      <c r="A294" s="16"/>
      <c r="B294" s="7"/>
      <c r="C294" s="7"/>
      <c r="D294" s="7"/>
      <c r="E294" s="7"/>
      <c r="F294" s="7"/>
      <c r="G294" s="35"/>
      <c r="H294" s="36"/>
      <c r="I294" s="32" t="b">
        <f t="shared" si="13"/>
        <v>1</v>
      </c>
      <c r="J294" s="32" t="b">
        <f t="shared" si="14"/>
        <v>1</v>
      </c>
      <c r="K294" s="7"/>
      <c r="L294" s="7"/>
      <c r="M294" s="7"/>
      <c r="N294" s="7"/>
      <c r="O294" s="7"/>
      <c r="P294" s="7"/>
      <c r="Q294" s="7"/>
      <c r="R294" s="34"/>
      <c r="S294" s="18"/>
      <c r="T294" s="119"/>
      <c r="U294" s="58"/>
      <c r="V294" s="34"/>
      <c r="W294" s="34"/>
      <c r="X294" s="34"/>
      <c r="Y294" s="34"/>
      <c r="Z294" s="34"/>
      <c r="AA294" s="34"/>
      <c r="AB294" s="59"/>
      <c r="AC294" s="59"/>
      <c r="AD294" s="59"/>
      <c r="AE294" s="16"/>
    </row>
    <row r="295" spans="1:31" ht="15">
      <c r="A295" s="16"/>
      <c r="B295" s="7"/>
      <c r="C295" s="7"/>
      <c r="D295" s="7"/>
      <c r="E295" s="7"/>
      <c r="F295" s="7"/>
      <c r="G295" s="35"/>
      <c r="H295" s="36"/>
      <c r="I295" s="32" t="b">
        <f t="shared" si="13"/>
        <v>1</v>
      </c>
      <c r="J295" s="32" t="b">
        <f t="shared" si="14"/>
        <v>1</v>
      </c>
      <c r="K295" s="7"/>
      <c r="L295" s="7"/>
      <c r="M295" s="7"/>
      <c r="N295" s="7"/>
      <c r="O295" s="7"/>
      <c r="P295" s="7"/>
      <c r="Q295" s="7"/>
      <c r="R295" s="34"/>
      <c r="S295" s="18"/>
      <c r="T295" s="119"/>
      <c r="U295" s="58"/>
      <c r="V295" s="34"/>
      <c r="W295" s="34"/>
      <c r="X295" s="34"/>
      <c r="Y295" s="34"/>
      <c r="Z295" s="34"/>
      <c r="AA295" s="34"/>
      <c r="AB295" s="59"/>
      <c r="AC295" s="59"/>
      <c r="AD295" s="59"/>
      <c r="AE295" s="16"/>
    </row>
    <row r="296" spans="1:31" ht="15">
      <c r="A296" s="16"/>
      <c r="B296" s="7"/>
      <c r="C296" s="7"/>
      <c r="D296" s="7"/>
      <c r="E296" s="7"/>
      <c r="F296" s="7"/>
      <c r="G296" s="35"/>
      <c r="H296" s="36"/>
      <c r="I296" s="32" t="b">
        <f t="shared" si="13"/>
        <v>1</v>
      </c>
      <c r="J296" s="32" t="b">
        <f t="shared" si="14"/>
        <v>1</v>
      </c>
      <c r="K296" s="7"/>
      <c r="L296" s="7"/>
      <c r="M296" s="7"/>
      <c r="N296" s="7"/>
      <c r="O296" s="7"/>
      <c r="P296" s="7"/>
      <c r="Q296" s="7"/>
      <c r="R296" s="34"/>
      <c r="S296" s="18"/>
      <c r="T296" s="119"/>
      <c r="U296" s="58"/>
      <c r="V296" s="34"/>
      <c r="W296" s="34"/>
      <c r="X296" s="34"/>
      <c r="Y296" s="34"/>
      <c r="Z296" s="34"/>
      <c r="AA296" s="34"/>
      <c r="AB296" s="59"/>
      <c r="AC296" s="59"/>
      <c r="AD296" s="59"/>
      <c r="AE296" s="16"/>
    </row>
    <row r="297" spans="1:31" ht="15">
      <c r="A297" s="16"/>
      <c r="B297" s="7"/>
      <c r="C297" s="7"/>
      <c r="D297" s="7"/>
      <c r="E297" s="7"/>
      <c r="F297" s="7"/>
      <c r="G297" s="35"/>
      <c r="H297" s="36"/>
      <c r="I297" s="32" t="b">
        <f t="shared" si="13"/>
        <v>1</v>
      </c>
      <c r="J297" s="32" t="b">
        <f t="shared" si="14"/>
        <v>1</v>
      </c>
      <c r="K297" s="7"/>
      <c r="L297" s="7"/>
      <c r="M297" s="7"/>
      <c r="N297" s="7"/>
      <c r="O297" s="7"/>
      <c r="P297" s="7"/>
      <c r="Q297" s="7"/>
      <c r="R297" s="34"/>
      <c r="S297" s="18"/>
      <c r="T297" s="119"/>
      <c r="U297" s="58"/>
      <c r="V297" s="34"/>
      <c r="W297" s="34"/>
      <c r="X297" s="34"/>
      <c r="Y297" s="34"/>
      <c r="Z297" s="34"/>
      <c r="AA297" s="34"/>
      <c r="AB297" s="59"/>
      <c r="AC297" s="59"/>
      <c r="AD297" s="59"/>
      <c r="AE297" s="16"/>
    </row>
    <row r="298" spans="1:31" ht="15">
      <c r="A298" s="16"/>
      <c r="B298" s="7"/>
      <c r="C298" s="7"/>
      <c r="D298" s="7"/>
      <c r="E298" s="7"/>
      <c r="F298" s="7"/>
      <c r="G298" s="35"/>
      <c r="H298" s="36"/>
      <c r="I298" s="32" t="b">
        <f t="shared" si="13"/>
        <v>1</v>
      </c>
      <c r="J298" s="32" t="b">
        <f t="shared" si="14"/>
        <v>1</v>
      </c>
      <c r="K298" s="7"/>
      <c r="L298" s="7"/>
      <c r="M298" s="7"/>
      <c r="N298" s="7"/>
      <c r="O298" s="7"/>
      <c r="P298" s="7"/>
      <c r="Q298" s="7"/>
      <c r="R298" s="34"/>
      <c r="S298" s="18"/>
      <c r="T298" s="119"/>
      <c r="U298" s="58"/>
      <c r="V298" s="34"/>
      <c r="W298" s="34"/>
      <c r="X298" s="34"/>
      <c r="Y298" s="34"/>
      <c r="Z298" s="34"/>
      <c r="AA298" s="34"/>
      <c r="AB298" s="59"/>
      <c r="AC298" s="59"/>
      <c r="AD298" s="59"/>
      <c r="AE298" s="16"/>
    </row>
    <row r="299" spans="1:31" ht="15">
      <c r="A299" s="16"/>
      <c r="B299" s="7"/>
      <c r="C299" s="7"/>
      <c r="D299" s="7"/>
      <c r="E299" s="7"/>
      <c r="F299" s="7"/>
      <c r="G299" s="35"/>
      <c r="H299" s="36"/>
      <c r="I299" s="32" t="b">
        <f t="shared" si="13"/>
        <v>1</v>
      </c>
      <c r="J299" s="32" t="b">
        <f t="shared" si="14"/>
        <v>1</v>
      </c>
      <c r="K299" s="7"/>
      <c r="L299" s="7"/>
      <c r="M299" s="7"/>
      <c r="N299" s="7"/>
      <c r="O299" s="7"/>
      <c r="P299" s="7"/>
      <c r="Q299" s="7"/>
      <c r="R299" s="34"/>
      <c r="S299" s="18"/>
      <c r="T299" s="119"/>
      <c r="U299" s="58"/>
      <c r="V299" s="34"/>
      <c r="W299" s="34"/>
      <c r="X299" s="34"/>
      <c r="Y299" s="34"/>
      <c r="Z299" s="34"/>
      <c r="AA299" s="34"/>
      <c r="AB299" s="59"/>
      <c r="AC299" s="59"/>
      <c r="AD299" s="59"/>
      <c r="AE299" s="16"/>
    </row>
    <row r="300" spans="1:31" ht="15">
      <c r="A300" s="16"/>
      <c r="B300" s="7"/>
      <c r="C300" s="7"/>
      <c r="D300" s="7"/>
      <c r="E300" s="7"/>
      <c r="F300" s="7"/>
      <c r="G300" s="35"/>
      <c r="H300" s="36"/>
      <c r="I300" s="32" t="b">
        <f t="shared" si="13"/>
        <v>1</v>
      </c>
      <c r="J300" s="32" t="b">
        <f t="shared" si="14"/>
        <v>1</v>
      </c>
      <c r="K300" s="7"/>
      <c r="L300" s="7"/>
      <c r="M300" s="7"/>
      <c r="N300" s="7"/>
      <c r="O300" s="7"/>
      <c r="P300" s="7"/>
      <c r="Q300" s="7"/>
      <c r="R300" s="34"/>
      <c r="S300" s="18"/>
      <c r="T300" s="119"/>
      <c r="U300" s="58"/>
      <c r="V300" s="34"/>
      <c r="W300" s="34"/>
      <c r="X300" s="34"/>
      <c r="Y300" s="34"/>
      <c r="Z300" s="34"/>
      <c r="AA300" s="34"/>
      <c r="AB300" s="59"/>
      <c r="AC300" s="59"/>
      <c r="AD300" s="59"/>
      <c r="AE300" s="16"/>
    </row>
    <row r="301" spans="1:31" ht="15">
      <c r="A301" s="16"/>
      <c r="B301" s="7"/>
      <c r="C301" s="7"/>
      <c r="D301" s="7"/>
      <c r="E301" s="7"/>
      <c r="F301" s="7"/>
      <c r="G301" s="35"/>
      <c r="H301" s="36"/>
      <c r="I301" s="32" t="b">
        <f t="shared" si="13"/>
        <v>1</v>
      </c>
      <c r="J301" s="32" t="b">
        <f t="shared" si="14"/>
        <v>1</v>
      </c>
      <c r="K301" s="7"/>
      <c r="L301" s="7"/>
      <c r="M301" s="7"/>
      <c r="N301" s="7"/>
      <c r="O301" s="7"/>
      <c r="P301" s="7"/>
      <c r="Q301" s="7"/>
      <c r="R301" s="34"/>
      <c r="S301" s="18"/>
      <c r="T301" s="119"/>
      <c r="U301" s="58"/>
      <c r="V301" s="34"/>
      <c r="W301" s="34"/>
      <c r="X301" s="34"/>
      <c r="Y301" s="34"/>
      <c r="Z301" s="34"/>
      <c r="AA301" s="34"/>
      <c r="AB301" s="59"/>
      <c r="AC301" s="59"/>
      <c r="AD301" s="59"/>
      <c r="AE301" s="16"/>
    </row>
    <row r="302" spans="1:31" ht="15">
      <c r="A302" s="16"/>
      <c r="B302" s="7"/>
      <c r="C302" s="7"/>
      <c r="D302" s="7"/>
      <c r="E302" s="7"/>
      <c r="F302" s="7"/>
      <c r="G302" s="35"/>
      <c r="H302" s="36"/>
      <c r="I302" s="32" t="b">
        <f t="shared" si="13"/>
        <v>1</v>
      </c>
      <c r="J302" s="32" t="b">
        <f t="shared" si="14"/>
        <v>1</v>
      </c>
      <c r="K302" s="7"/>
      <c r="L302" s="7"/>
      <c r="M302" s="7"/>
      <c r="N302" s="7"/>
      <c r="O302" s="7"/>
      <c r="P302" s="7"/>
      <c r="Q302" s="7"/>
      <c r="R302" s="34"/>
      <c r="S302" s="18"/>
      <c r="T302" s="119"/>
      <c r="U302" s="58"/>
      <c r="V302" s="34"/>
      <c r="W302" s="34"/>
      <c r="X302" s="34"/>
      <c r="Y302" s="34"/>
      <c r="Z302" s="34"/>
      <c r="AA302" s="34"/>
      <c r="AB302" s="59"/>
      <c r="AC302" s="59"/>
      <c r="AD302" s="59"/>
      <c r="AE302" s="16"/>
    </row>
    <row r="303" spans="1:31" ht="15">
      <c r="A303" s="16"/>
      <c r="B303" s="7"/>
      <c r="C303" s="7"/>
      <c r="D303" s="7"/>
      <c r="E303" s="16"/>
      <c r="F303" s="7"/>
      <c r="G303" s="35"/>
      <c r="H303" s="36"/>
      <c r="I303" s="32" t="b">
        <f t="shared" si="13"/>
        <v>1</v>
      </c>
      <c r="J303" s="32" t="b">
        <f t="shared" si="14"/>
        <v>1</v>
      </c>
      <c r="K303" s="7"/>
      <c r="L303" s="7"/>
      <c r="M303" s="7"/>
      <c r="N303" s="7"/>
      <c r="O303" s="7"/>
      <c r="P303" s="7"/>
      <c r="Q303" s="7"/>
      <c r="R303" s="34"/>
      <c r="S303" s="18"/>
      <c r="T303" s="119"/>
      <c r="U303" s="58"/>
      <c r="V303" s="34"/>
      <c r="W303" s="34"/>
      <c r="X303" s="34"/>
      <c r="Y303" s="34"/>
      <c r="Z303" s="34"/>
      <c r="AA303" s="34"/>
      <c r="AB303" s="59"/>
      <c r="AC303" s="59"/>
      <c r="AD303" s="59"/>
      <c r="AE303" s="16"/>
    </row>
    <row r="304" spans="1:31" ht="15">
      <c r="A304" s="16"/>
      <c r="B304" s="7"/>
      <c r="C304" s="7"/>
      <c r="D304" s="7"/>
      <c r="E304" s="16"/>
      <c r="F304" s="7"/>
      <c r="G304" s="35"/>
      <c r="H304" s="36"/>
      <c r="I304" s="32" t="b">
        <f t="shared" si="13"/>
        <v>1</v>
      </c>
      <c r="J304" s="32" t="b">
        <f t="shared" si="14"/>
        <v>1</v>
      </c>
      <c r="K304" s="7"/>
      <c r="L304" s="7"/>
      <c r="M304" s="7"/>
      <c r="N304" s="7"/>
      <c r="O304" s="7"/>
      <c r="P304" s="7"/>
      <c r="Q304" s="7"/>
      <c r="R304" s="34"/>
      <c r="S304" s="18"/>
      <c r="T304" s="119"/>
      <c r="U304" s="58"/>
      <c r="V304" s="34"/>
      <c r="W304" s="34"/>
      <c r="X304" s="34"/>
      <c r="Y304" s="34"/>
      <c r="Z304" s="34"/>
      <c r="AA304" s="34"/>
      <c r="AB304" s="59"/>
      <c r="AC304" s="59"/>
      <c r="AD304" s="59"/>
      <c r="AE304" s="16"/>
    </row>
    <row r="305" spans="1:31" ht="15">
      <c r="A305" s="16"/>
      <c r="B305" s="7"/>
      <c r="C305" s="7"/>
      <c r="D305" s="7"/>
      <c r="E305" s="16"/>
      <c r="F305" s="7"/>
      <c r="G305" s="35"/>
      <c r="H305" s="36"/>
      <c r="I305" s="32" t="b">
        <f t="shared" si="13"/>
        <v>1</v>
      </c>
      <c r="J305" s="32" t="b">
        <f t="shared" si="14"/>
        <v>1</v>
      </c>
      <c r="K305" s="7"/>
      <c r="L305" s="7"/>
      <c r="M305" s="7"/>
      <c r="N305" s="7"/>
      <c r="O305" s="7"/>
      <c r="P305" s="7"/>
      <c r="Q305" s="7"/>
      <c r="R305" s="34"/>
      <c r="S305" s="18"/>
      <c r="T305" s="119"/>
      <c r="U305" s="58"/>
      <c r="V305" s="34"/>
      <c r="W305" s="34"/>
      <c r="X305" s="34"/>
      <c r="Y305" s="34"/>
      <c r="Z305" s="34"/>
      <c r="AA305" s="34"/>
      <c r="AB305" s="59"/>
      <c r="AC305" s="59"/>
      <c r="AD305" s="59"/>
      <c r="AE305" s="16"/>
    </row>
    <row r="306" spans="1:31" ht="15">
      <c r="A306" s="16"/>
      <c r="B306" s="7"/>
      <c r="C306" s="7"/>
      <c r="D306" s="7"/>
      <c r="E306" s="16"/>
      <c r="F306" s="7"/>
      <c r="G306" s="35"/>
      <c r="H306" s="36"/>
      <c r="I306" s="32" t="b">
        <f t="shared" si="13"/>
        <v>1</v>
      </c>
      <c r="J306" s="32" t="b">
        <f t="shared" si="14"/>
        <v>1</v>
      </c>
      <c r="K306" s="7"/>
      <c r="L306" s="7"/>
      <c r="M306" s="7"/>
      <c r="N306" s="7"/>
      <c r="O306" s="7"/>
      <c r="P306" s="7"/>
      <c r="Q306" s="7"/>
      <c r="R306" s="34"/>
      <c r="S306" s="18"/>
      <c r="T306" s="119"/>
      <c r="U306" s="58"/>
      <c r="V306" s="34"/>
      <c r="W306" s="34"/>
      <c r="X306" s="34"/>
      <c r="Y306" s="34"/>
      <c r="Z306" s="34"/>
      <c r="AA306" s="34"/>
      <c r="AB306" s="59"/>
      <c r="AC306" s="59"/>
      <c r="AD306" s="59"/>
      <c r="AE306" s="16"/>
    </row>
    <row r="307" spans="1:31" ht="15">
      <c r="A307" s="16"/>
      <c r="B307" s="7"/>
      <c r="C307" s="7"/>
      <c r="D307" s="7"/>
      <c r="E307" s="7"/>
      <c r="F307" s="7"/>
      <c r="G307" s="35"/>
      <c r="H307" s="36"/>
      <c r="I307" s="32" t="b">
        <f t="shared" si="13"/>
        <v>1</v>
      </c>
      <c r="J307" s="32" t="b">
        <f t="shared" si="14"/>
        <v>1</v>
      </c>
      <c r="K307" s="7"/>
      <c r="L307" s="7"/>
      <c r="M307" s="7"/>
      <c r="N307" s="7"/>
      <c r="O307" s="7"/>
      <c r="P307" s="7"/>
      <c r="Q307" s="7"/>
      <c r="R307" s="34"/>
      <c r="S307" s="18"/>
      <c r="T307" s="119"/>
      <c r="U307" s="58"/>
      <c r="V307" s="34"/>
      <c r="W307" s="34"/>
      <c r="X307" s="34"/>
      <c r="Y307" s="34"/>
      <c r="Z307" s="34"/>
      <c r="AA307" s="34"/>
      <c r="AB307" s="59"/>
      <c r="AC307" s="59"/>
      <c r="AD307" s="59"/>
      <c r="AE307" s="16"/>
    </row>
    <row r="308" spans="1:31" ht="15">
      <c r="A308" s="7"/>
      <c r="B308" s="7"/>
      <c r="C308" s="7"/>
      <c r="D308" s="7"/>
      <c r="E308" s="7"/>
      <c r="F308" s="7"/>
      <c r="G308" s="35"/>
      <c r="H308" s="36"/>
      <c r="I308" s="32" t="b">
        <f t="shared" si="13"/>
        <v>1</v>
      </c>
      <c r="J308" s="32" t="b">
        <f t="shared" si="14"/>
        <v>1</v>
      </c>
      <c r="K308" s="7"/>
      <c r="L308" s="7"/>
      <c r="M308" s="7"/>
      <c r="N308" s="7"/>
      <c r="O308" s="7"/>
      <c r="P308" s="7"/>
      <c r="Q308" s="7"/>
      <c r="R308" s="34"/>
      <c r="S308" s="18"/>
      <c r="T308" s="119"/>
      <c r="U308" s="58"/>
      <c r="V308" s="34"/>
      <c r="W308" s="34"/>
      <c r="X308" s="34"/>
      <c r="Y308" s="34"/>
      <c r="Z308" s="34"/>
      <c r="AA308" s="34"/>
      <c r="AB308" s="59"/>
      <c r="AC308" s="59"/>
      <c r="AD308" s="59"/>
      <c r="AE308" s="7"/>
    </row>
    <row r="309" spans="1:31" ht="15">
      <c r="A309" s="7"/>
      <c r="B309" s="7"/>
      <c r="C309" s="7"/>
      <c r="D309" s="7"/>
      <c r="E309" s="7"/>
      <c r="F309" s="7"/>
      <c r="G309" s="35"/>
      <c r="H309" s="36"/>
      <c r="I309" s="32" t="b">
        <f t="shared" si="13"/>
        <v>1</v>
      </c>
      <c r="J309" s="32" t="b">
        <f t="shared" si="14"/>
        <v>1</v>
      </c>
      <c r="K309" s="7"/>
      <c r="L309" s="7"/>
      <c r="M309" s="7"/>
      <c r="N309" s="7"/>
      <c r="O309" s="7"/>
      <c r="P309" s="7"/>
      <c r="Q309" s="7"/>
      <c r="R309" s="34"/>
      <c r="S309" s="18"/>
      <c r="T309" s="119"/>
      <c r="U309" s="58"/>
      <c r="V309" s="34"/>
      <c r="W309" s="34"/>
      <c r="X309" s="34"/>
      <c r="Y309" s="34"/>
      <c r="Z309" s="34"/>
      <c r="AA309" s="34"/>
      <c r="AB309" s="59"/>
      <c r="AC309" s="59"/>
      <c r="AD309" s="59"/>
      <c r="AE309" s="7"/>
    </row>
    <row r="310" spans="1:31" ht="15">
      <c r="A310" s="12"/>
      <c r="B310" s="7"/>
      <c r="C310" s="12"/>
      <c r="D310" s="12"/>
      <c r="E310" s="12"/>
      <c r="F310" s="12"/>
      <c r="G310" s="30"/>
      <c r="H310" s="31"/>
      <c r="I310" s="32" t="b">
        <f t="shared" si="13"/>
        <v>1</v>
      </c>
      <c r="J310" s="32" t="b">
        <f t="shared" si="14"/>
        <v>1</v>
      </c>
      <c r="K310" s="12"/>
      <c r="L310" s="12"/>
      <c r="M310" s="12"/>
      <c r="N310" s="12"/>
      <c r="O310" s="12"/>
      <c r="P310" s="12"/>
      <c r="Q310" s="12"/>
      <c r="S310" s="18"/>
      <c r="T310" s="116"/>
      <c r="U310" s="19"/>
      <c r="AB310" s="41"/>
      <c r="AC310" s="41"/>
      <c r="AD310" s="41"/>
      <c r="AE310" s="12"/>
    </row>
    <row r="311" spans="1:31" ht="15">
      <c r="A311" s="12"/>
      <c r="B311" s="7"/>
      <c r="C311" s="12"/>
      <c r="D311" s="12"/>
      <c r="E311" s="12"/>
      <c r="F311" s="12"/>
      <c r="G311" s="30"/>
      <c r="H311" s="31"/>
      <c r="I311" s="32" t="b">
        <f t="shared" si="13"/>
        <v>1</v>
      </c>
      <c r="J311" s="32" t="b">
        <f t="shared" si="14"/>
        <v>1</v>
      </c>
      <c r="K311" s="12"/>
      <c r="L311" s="12"/>
      <c r="M311" s="12"/>
      <c r="N311" s="12"/>
      <c r="O311" s="12"/>
      <c r="P311" s="12"/>
      <c r="Q311" s="12"/>
      <c r="S311" s="18"/>
      <c r="T311" s="116"/>
      <c r="U311" s="19"/>
      <c r="AB311" s="41"/>
      <c r="AC311" s="41"/>
      <c r="AD311" s="41"/>
      <c r="AE311" s="12"/>
    </row>
    <row r="312" spans="1:31" ht="15">
      <c r="A312" s="12"/>
      <c r="B312" s="7"/>
      <c r="C312" s="12"/>
      <c r="D312" s="12"/>
      <c r="E312" s="12"/>
      <c r="F312" s="12"/>
      <c r="G312" s="30"/>
      <c r="H312" s="31"/>
      <c r="I312" s="32" t="b">
        <f t="shared" si="13"/>
        <v>1</v>
      </c>
      <c r="J312" s="32" t="b">
        <f t="shared" si="14"/>
        <v>1</v>
      </c>
      <c r="K312" s="12"/>
      <c r="L312" s="12"/>
      <c r="M312" s="12"/>
      <c r="N312" s="12"/>
      <c r="O312" s="12"/>
      <c r="P312" s="12"/>
      <c r="Q312" s="12"/>
      <c r="S312" s="18"/>
      <c r="T312" s="116"/>
      <c r="U312" s="19"/>
      <c r="AB312" s="41"/>
      <c r="AC312" s="41"/>
      <c r="AD312" s="41"/>
      <c r="AE312" s="12"/>
    </row>
    <row r="313" spans="1:31" ht="15">
      <c r="A313" s="12"/>
      <c r="B313" s="7"/>
      <c r="G313" s="30"/>
      <c r="H313" s="31"/>
      <c r="I313" s="32" t="b">
        <f t="shared" si="13"/>
        <v>1</v>
      </c>
      <c r="J313" s="32" t="b">
        <f t="shared" si="14"/>
        <v>1</v>
      </c>
      <c r="K313" s="12"/>
      <c r="L313" s="12"/>
      <c r="M313" s="12"/>
      <c r="N313" s="12"/>
      <c r="O313" s="12"/>
      <c r="P313" s="12"/>
      <c r="Q313" s="12"/>
      <c r="S313" s="18"/>
      <c r="T313" s="116"/>
      <c r="U313" s="19"/>
      <c r="AB313" s="41"/>
      <c r="AC313" s="41"/>
      <c r="AD313" s="41"/>
      <c r="AE313" s="12"/>
    </row>
    <row r="314" spans="1:31" ht="15">
      <c r="A314" s="12"/>
      <c r="B314" s="7"/>
      <c r="G314" s="30"/>
      <c r="H314" s="31"/>
      <c r="I314" s="32" t="b">
        <f t="shared" si="13"/>
        <v>1</v>
      </c>
      <c r="J314" s="32" t="b">
        <f t="shared" si="14"/>
        <v>1</v>
      </c>
      <c r="K314" s="12"/>
      <c r="L314" s="12"/>
      <c r="M314" s="12"/>
      <c r="N314" s="12"/>
      <c r="O314" s="12"/>
      <c r="P314" s="12"/>
      <c r="Q314" s="12"/>
      <c r="S314" s="18"/>
      <c r="T314" s="116"/>
      <c r="U314" s="19"/>
      <c r="AB314" s="41"/>
      <c r="AC314" s="41"/>
      <c r="AD314" s="41"/>
      <c r="AE314" s="12"/>
    </row>
    <row r="315" spans="1:31" ht="15">
      <c r="A315" s="12"/>
      <c r="B315" s="7"/>
      <c r="G315" s="30"/>
      <c r="H315" s="31"/>
      <c r="I315" s="32" t="b">
        <f t="shared" si="13"/>
        <v>1</v>
      </c>
      <c r="J315" s="32" t="b">
        <f t="shared" si="14"/>
        <v>1</v>
      </c>
      <c r="K315" s="12"/>
      <c r="L315" s="12"/>
      <c r="M315" s="12"/>
      <c r="N315" s="12"/>
      <c r="O315" s="12"/>
      <c r="P315" s="12"/>
      <c r="Q315" s="12"/>
      <c r="S315" s="18"/>
      <c r="T315" s="116"/>
      <c r="U315" s="19"/>
      <c r="AB315" s="41"/>
      <c r="AC315" s="41"/>
      <c r="AD315" s="41"/>
      <c r="AE315" s="12"/>
    </row>
    <row r="316" spans="1:31" ht="15">
      <c r="A316" s="12"/>
      <c r="B316" s="7"/>
      <c r="G316" s="30"/>
      <c r="H316" s="31"/>
      <c r="I316" s="32" t="b">
        <f t="shared" si="13"/>
        <v>1</v>
      </c>
      <c r="J316" s="32" t="b">
        <f t="shared" si="14"/>
        <v>1</v>
      </c>
      <c r="K316" s="12"/>
      <c r="L316" s="12"/>
      <c r="M316" s="12"/>
      <c r="N316" s="12"/>
      <c r="O316" s="12"/>
      <c r="P316" s="12"/>
      <c r="Q316" s="12"/>
      <c r="S316" s="18"/>
      <c r="T316" s="116"/>
      <c r="U316" s="19"/>
      <c r="AB316" s="41"/>
      <c r="AC316" s="41"/>
      <c r="AD316" s="41"/>
      <c r="AE316" s="12"/>
    </row>
    <row r="317" spans="1:31" ht="15">
      <c r="A317" s="12"/>
      <c r="B317" s="7"/>
      <c r="G317" s="30"/>
      <c r="H317" s="31"/>
      <c r="I317" s="32" t="b">
        <f t="shared" si="13"/>
        <v>1</v>
      </c>
      <c r="J317" s="32" t="b">
        <f t="shared" si="14"/>
        <v>1</v>
      </c>
      <c r="K317" s="12"/>
      <c r="L317" s="12"/>
      <c r="M317" s="12"/>
      <c r="N317" s="12"/>
      <c r="O317" s="12"/>
      <c r="P317" s="12"/>
      <c r="Q317" s="12"/>
      <c r="S317" s="18"/>
      <c r="T317" s="116"/>
      <c r="U317" s="19"/>
      <c r="AB317" s="41"/>
      <c r="AC317" s="41"/>
      <c r="AD317" s="41"/>
      <c r="AE317" s="4"/>
    </row>
    <row r="318" spans="1:31" ht="15">
      <c r="A318" s="12"/>
      <c r="B318" s="7"/>
      <c r="G318" s="30"/>
      <c r="H318" s="31"/>
      <c r="I318" s="32" t="b">
        <f t="shared" si="13"/>
        <v>1</v>
      </c>
      <c r="J318" s="32" t="b">
        <f t="shared" si="14"/>
        <v>1</v>
      </c>
      <c r="K318" s="12"/>
      <c r="L318" s="12"/>
      <c r="M318" s="12"/>
      <c r="N318" s="12"/>
      <c r="O318" s="12"/>
      <c r="P318" s="12"/>
      <c r="Q318" s="12"/>
      <c r="S318" s="18"/>
      <c r="T318" s="116"/>
      <c r="U318" s="19"/>
      <c r="AB318" s="41"/>
      <c r="AC318" s="41"/>
      <c r="AD318" s="41"/>
      <c r="AE318" s="4"/>
    </row>
    <row r="319" spans="1:31" ht="15">
      <c r="A319" s="12"/>
      <c r="B319" s="7"/>
      <c r="G319" s="30"/>
      <c r="H319" s="31"/>
      <c r="I319" s="32" t="b">
        <f t="shared" si="13"/>
        <v>1</v>
      </c>
      <c r="J319" s="32" t="b">
        <f t="shared" si="14"/>
        <v>1</v>
      </c>
      <c r="K319" s="12"/>
      <c r="L319" s="12"/>
      <c r="M319" s="12"/>
      <c r="N319" s="12"/>
      <c r="O319" s="12"/>
      <c r="P319" s="12"/>
      <c r="Q319" s="12"/>
      <c r="S319" s="18"/>
      <c r="T319" s="116"/>
      <c r="U319" s="19"/>
      <c r="AB319" s="41"/>
      <c r="AC319" s="41"/>
      <c r="AD319" s="41"/>
      <c r="AE319" s="4"/>
    </row>
    <row r="320" spans="1:31" ht="15">
      <c r="A320" s="12"/>
      <c r="B320" s="7"/>
      <c r="G320" s="30"/>
      <c r="H320" s="31"/>
      <c r="I320" s="32" t="b">
        <f t="shared" si="13"/>
        <v>1</v>
      </c>
      <c r="J320" s="32" t="b">
        <f t="shared" si="14"/>
        <v>1</v>
      </c>
      <c r="K320" s="12"/>
      <c r="L320" s="12"/>
      <c r="M320" s="12"/>
      <c r="N320" s="12"/>
      <c r="O320" s="12"/>
      <c r="P320" s="12"/>
      <c r="Q320" s="12"/>
      <c r="S320" s="18"/>
      <c r="T320" s="116"/>
      <c r="U320" s="19"/>
      <c r="AB320" s="41"/>
      <c r="AC320" s="41"/>
      <c r="AD320" s="41"/>
      <c r="AE320" s="4"/>
    </row>
    <row r="321" spans="1:31" ht="15">
      <c r="A321" s="12"/>
      <c r="B321" s="7"/>
      <c r="G321" s="30"/>
      <c r="H321" s="31"/>
      <c r="I321" s="32" t="b">
        <f t="shared" si="13"/>
        <v>1</v>
      </c>
      <c r="J321" s="32" t="b">
        <f t="shared" si="14"/>
        <v>1</v>
      </c>
      <c r="K321" s="12"/>
      <c r="L321" s="12"/>
      <c r="M321" s="12"/>
      <c r="N321" s="12"/>
      <c r="O321" s="12"/>
      <c r="P321" s="12"/>
      <c r="Q321" s="12"/>
      <c r="S321" s="18"/>
      <c r="T321" s="116"/>
      <c r="U321" s="19"/>
      <c r="AB321" s="41"/>
      <c r="AC321" s="41"/>
      <c r="AD321" s="41"/>
      <c r="AE321" s="4"/>
    </row>
    <row r="322" spans="1:31" ht="15">
      <c r="A322" s="12"/>
      <c r="B322" s="12"/>
      <c r="G322" s="30"/>
      <c r="H322" s="31"/>
      <c r="I322" s="32" t="b">
        <f t="shared" si="13"/>
        <v>1</v>
      </c>
      <c r="J322" s="32" t="b">
        <f t="shared" si="14"/>
        <v>1</v>
      </c>
      <c r="K322" s="12"/>
      <c r="L322" s="12"/>
      <c r="M322" s="12"/>
      <c r="N322" s="12"/>
      <c r="O322" s="12"/>
      <c r="P322" s="12"/>
      <c r="Q322" s="12"/>
      <c r="S322" s="18"/>
      <c r="T322" s="116"/>
      <c r="U322" s="19"/>
      <c r="AB322" s="41"/>
      <c r="AC322" s="41"/>
      <c r="AD322" s="41"/>
      <c r="AE322" s="4"/>
    </row>
    <row r="323" spans="1:31" s="38" customFormat="1" ht="12.75">
      <c r="A323" s="20"/>
      <c r="B323" s="21"/>
      <c r="C323" s="21"/>
      <c r="D323" s="21"/>
      <c r="E323" s="21"/>
      <c r="F323" s="21"/>
      <c r="G323" s="21"/>
      <c r="H323" s="21"/>
      <c r="I323" s="32" t="b">
        <f t="shared" si="13"/>
        <v>1</v>
      </c>
      <c r="J323" s="32" t="b">
        <f t="shared" si="14"/>
        <v>1</v>
      </c>
      <c r="K323" s="21"/>
      <c r="L323" s="21"/>
      <c r="M323" s="21"/>
      <c r="N323" s="21"/>
      <c r="O323" s="21"/>
      <c r="P323" s="21"/>
      <c r="Q323" s="21"/>
      <c r="R323" s="21"/>
      <c r="S323" s="21"/>
      <c r="T323" s="121"/>
      <c r="U323" s="21"/>
      <c r="V323" s="21"/>
      <c r="W323" s="21"/>
      <c r="X323" s="21"/>
      <c r="Y323" s="21"/>
      <c r="Z323" s="21"/>
      <c r="AA323" s="21"/>
      <c r="AB323" s="21"/>
      <c r="AC323" s="21"/>
      <c r="AD323" s="21"/>
      <c r="AE323" s="22"/>
    </row>
    <row r="324" spans="1:31" ht="15">
      <c r="A324" s="12"/>
      <c r="B324" s="12"/>
      <c r="C324" s="12"/>
      <c r="D324" s="12"/>
      <c r="E324" s="12"/>
      <c r="F324" s="12"/>
      <c r="G324" s="30"/>
      <c r="H324" s="31"/>
      <c r="I324" s="32" t="b">
        <f t="shared" si="13"/>
        <v>1</v>
      </c>
      <c r="J324" s="32" t="b">
        <f t="shared" si="14"/>
        <v>1</v>
      </c>
      <c r="K324" s="12"/>
      <c r="L324" s="12"/>
      <c r="M324" s="12"/>
      <c r="N324" s="12"/>
      <c r="O324" s="12"/>
      <c r="P324" s="17"/>
      <c r="Q324" s="12"/>
      <c r="S324" s="18"/>
      <c r="T324" s="116"/>
      <c r="U324" s="19"/>
      <c r="AB324" s="41"/>
      <c r="AC324" s="41"/>
      <c r="AD324" s="41"/>
      <c r="AE324" s="4"/>
    </row>
    <row r="325" spans="1:31" ht="15">
      <c r="A325" s="12"/>
      <c r="B325" s="12"/>
      <c r="C325" s="12"/>
      <c r="D325" s="12"/>
      <c r="E325" s="12"/>
      <c r="F325" s="12"/>
      <c r="G325" s="30"/>
      <c r="H325" s="31"/>
      <c r="I325" s="32" t="b">
        <f t="shared" si="13"/>
        <v>1</v>
      </c>
      <c r="J325" s="32" t="b">
        <f t="shared" si="14"/>
        <v>1</v>
      </c>
      <c r="K325" s="12"/>
      <c r="L325" s="12"/>
      <c r="M325" s="12"/>
      <c r="N325" s="12"/>
      <c r="O325" s="12"/>
      <c r="P325" s="17"/>
      <c r="Q325" s="12"/>
      <c r="S325" s="18"/>
      <c r="T325" s="116"/>
      <c r="U325" s="19"/>
      <c r="AB325" s="41"/>
      <c r="AC325" s="41"/>
      <c r="AD325" s="41"/>
      <c r="AE325" s="4"/>
    </row>
    <row r="326" spans="1:31" ht="15">
      <c r="A326" s="12"/>
      <c r="B326" s="12"/>
      <c r="C326" s="12"/>
      <c r="D326" s="12"/>
      <c r="E326" s="12"/>
      <c r="F326" s="12"/>
      <c r="G326" s="30"/>
      <c r="H326" s="31"/>
      <c r="I326" s="32" t="b">
        <f t="shared" si="13"/>
        <v>1</v>
      </c>
      <c r="J326" s="32" t="b">
        <f t="shared" si="14"/>
        <v>1</v>
      </c>
      <c r="K326" s="12"/>
      <c r="L326" s="12"/>
      <c r="M326" s="12"/>
      <c r="N326" s="12"/>
      <c r="O326" s="12"/>
      <c r="P326" s="12"/>
      <c r="Q326" s="12"/>
      <c r="S326" s="18"/>
      <c r="T326" s="116"/>
      <c r="U326" s="19"/>
      <c r="AB326" s="41"/>
      <c r="AC326" s="41"/>
      <c r="AD326" s="41"/>
      <c r="AE326" s="4"/>
    </row>
    <row r="327" spans="1:31" ht="15">
      <c r="A327" s="12"/>
      <c r="B327" s="12"/>
      <c r="C327" s="12"/>
      <c r="D327" s="12"/>
      <c r="E327" s="12"/>
      <c r="F327" s="12"/>
      <c r="G327" s="30"/>
      <c r="H327" s="31"/>
      <c r="I327" s="32" t="b">
        <f t="shared" si="13"/>
        <v>1</v>
      </c>
      <c r="J327" s="32" t="b">
        <f t="shared" si="14"/>
        <v>1</v>
      </c>
      <c r="K327" s="12"/>
      <c r="L327" s="12"/>
      <c r="M327" s="12"/>
      <c r="N327" s="12"/>
      <c r="O327" s="12"/>
      <c r="P327" s="17"/>
      <c r="Q327" s="12"/>
      <c r="S327" s="18"/>
      <c r="T327" s="116"/>
      <c r="U327" s="19"/>
      <c r="AB327" s="41"/>
      <c r="AC327" s="41"/>
      <c r="AD327" s="41"/>
      <c r="AE327" s="4"/>
    </row>
  </sheetData>
  <sheetProtection/>
  <mergeCells count="4">
    <mergeCell ref="K8:P8"/>
    <mergeCell ref="Q8:S8"/>
    <mergeCell ref="A8:J8"/>
    <mergeCell ref="V8:Z8"/>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AE621"/>
  <sheetViews>
    <sheetView zoomScale="58" zoomScaleNormal="58" zoomScalePageLayoutView="0" workbookViewId="0" topLeftCell="A1">
      <pane xSplit="1" ySplit="9" topLeftCell="B10" activePane="bottomRight" state="frozen"/>
      <selection pane="topLeft" activeCell="A1" sqref="A1"/>
      <selection pane="topRight" activeCell="B1" sqref="B1"/>
      <selection pane="bottomLeft" activeCell="A9" sqref="A9"/>
      <selection pane="bottomRight" activeCell="B5" sqref="B5:B7"/>
    </sheetView>
  </sheetViews>
  <sheetFormatPr defaultColWidth="9.140625" defaultRowHeight="12.75"/>
  <cols>
    <col min="1" max="1" width="44.421875" style="6" bestFit="1" customWidth="1"/>
    <col min="2" max="2" width="31.140625" style="6" bestFit="1" customWidth="1"/>
    <col min="3" max="6" width="27.8515625" style="6" customWidth="1"/>
    <col min="7" max="7" width="47.140625" style="6" bestFit="1" customWidth="1"/>
    <col min="8" max="8" width="18.57421875" style="6" customWidth="1"/>
    <col min="9" max="15" width="9.140625" style="6" customWidth="1"/>
    <col min="16" max="16" width="24.421875" style="6" customWidth="1"/>
    <col min="17" max="17" width="42.57421875" style="6" bestFit="1" customWidth="1"/>
    <col min="18" max="19" width="19.57421875" style="6" customWidth="1"/>
    <col min="20" max="20" width="68.00390625" style="118" bestFit="1" customWidth="1"/>
    <col min="21" max="21" width="16.7109375" style="6" customWidth="1"/>
    <col min="22" max="23" width="52.57421875" style="6" bestFit="1" customWidth="1"/>
    <col min="24" max="24" width="51.8515625" style="6" bestFit="1" customWidth="1"/>
    <col min="25" max="25" width="54.00390625" style="6" bestFit="1" customWidth="1"/>
    <col min="26" max="26" width="54.00390625" style="6" customWidth="1"/>
    <col min="27" max="27" width="64.421875" style="6" bestFit="1" customWidth="1"/>
    <col min="28" max="28" width="10.7109375" style="6" customWidth="1"/>
    <col min="29" max="29" width="11.00390625" style="6" customWidth="1"/>
    <col min="30" max="30" width="10.140625" style="6" customWidth="1"/>
    <col min="31" max="31" width="51.28125" style="6" customWidth="1"/>
    <col min="32" max="16384" width="9.140625" style="6" customWidth="1"/>
  </cols>
  <sheetData>
    <row r="1" spans="1:6" ht="12.75">
      <c r="A1" s="24" t="s">
        <v>33</v>
      </c>
      <c r="B1" s="3" t="s">
        <v>789</v>
      </c>
      <c r="D1" s="25" t="s">
        <v>794</v>
      </c>
      <c r="E1" s="26" t="s">
        <v>795</v>
      </c>
      <c r="F1" s="3"/>
    </row>
    <row r="2" spans="1:6" ht="12.75">
      <c r="A2" s="24" t="s">
        <v>16</v>
      </c>
      <c r="B2" s="3" t="s">
        <v>790</v>
      </c>
      <c r="D2" s="25" t="s">
        <v>796</v>
      </c>
      <c r="E2" s="26" t="s">
        <v>797</v>
      </c>
      <c r="F2" s="3"/>
    </row>
    <row r="3" spans="1:6" ht="12.75">
      <c r="A3" s="27" t="s">
        <v>17</v>
      </c>
      <c r="B3" s="28" t="s">
        <v>791</v>
      </c>
      <c r="D3" s="25" t="s">
        <v>95</v>
      </c>
      <c r="E3" s="26" t="s">
        <v>798</v>
      </c>
      <c r="F3" s="28"/>
    </row>
    <row r="4" spans="1:6" ht="12.75">
      <c r="A4" s="24" t="s">
        <v>18</v>
      </c>
      <c r="D4" s="25" t="s">
        <v>792</v>
      </c>
      <c r="E4" s="26" t="s">
        <v>793</v>
      </c>
      <c r="F4" s="3"/>
    </row>
    <row r="5" spans="1:6" ht="12.75">
      <c r="A5" s="29"/>
      <c r="B5" s="40" t="s">
        <v>88</v>
      </c>
      <c r="D5" s="25"/>
      <c r="E5" s="26"/>
      <c r="F5" s="3"/>
    </row>
    <row r="6" spans="1:6" ht="12.75">
      <c r="A6" s="29"/>
      <c r="B6" s="39" t="s">
        <v>63</v>
      </c>
      <c r="D6" s="25"/>
      <c r="E6" s="26"/>
      <c r="F6" s="3"/>
    </row>
    <row r="7" spans="1:5" ht="13.5" thickBot="1">
      <c r="A7" s="29"/>
      <c r="B7" s="108" t="s">
        <v>81</v>
      </c>
      <c r="C7" s="29"/>
      <c r="D7" s="26"/>
      <c r="E7" s="26"/>
    </row>
    <row r="8" spans="1:31" s="26" customFormat="1" ht="26.25" thickBot="1">
      <c r="A8" s="198" t="s">
        <v>473</v>
      </c>
      <c r="B8" s="199"/>
      <c r="C8" s="199"/>
      <c r="D8" s="199"/>
      <c r="E8" s="199"/>
      <c r="F8" s="199"/>
      <c r="G8" s="199"/>
      <c r="H8" s="199"/>
      <c r="I8" s="199"/>
      <c r="J8" s="200"/>
      <c r="K8" s="198" t="s">
        <v>51</v>
      </c>
      <c r="L8" s="199"/>
      <c r="M8" s="199"/>
      <c r="N8" s="199"/>
      <c r="O8" s="199"/>
      <c r="P8" s="200"/>
      <c r="Q8" s="198" t="s">
        <v>52</v>
      </c>
      <c r="R8" s="199"/>
      <c r="S8" s="200"/>
      <c r="T8" s="13" t="s">
        <v>31</v>
      </c>
      <c r="U8" s="8" t="s">
        <v>8</v>
      </c>
      <c r="V8" s="201" t="s">
        <v>32</v>
      </c>
      <c r="W8" s="202"/>
      <c r="X8" s="202"/>
      <c r="Y8" s="202"/>
      <c r="Z8" s="203"/>
      <c r="AA8" s="115"/>
      <c r="AB8" s="114" t="s">
        <v>10</v>
      </c>
      <c r="AC8" s="112"/>
      <c r="AD8" s="113"/>
      <c r="AE8" s="113"/>
    </row>
    <row r="9" spans="1:31" s="14" customFormat="1" ht="90" thickBot="1">
      <c r="A9" s="68" t="s">
        <v>5</v>
      </c>
      <c r="B9" s="68" t="s">
        <v>46</v>
      </c>
      <c r="C9" s="109" t="s">
        <v>77</v>
      </c>
      <c r="D9" s="110" t="s">
        <v>78</v>
      </c>
      <c r="E9" s="110" t="s">
        <v>79</v>
      </c>
      <c r="F9" s="111" t="s">
        <v>80</v>
      </c>
      <c r="G9" s="11" t="s">
        <v>4</v>
      </c>
      <c r="H9" s="9" t="s">
        <v>6</v>
      </c>
      <c r="I9" s="9" t="s">
        <v>12</v>
      </c>
      <c r="J9" s="10" t="s">
        <v>11</v>
      </c>
      <c r="K9" s="65" t="s">
        <v>47</v>
      </c>
      <c r="L9" s="66" t="s">
        <v>48</v>
      </c>
      <c r="M9" s="66" t="s">
        <v>82</v>
      </c>
      <c r="N9" s="66" t="s">
        <v>83</v>
      </c>
      <c r="O9" s="66" t="s">
        <v>49</v>
      </c>
      <c r="P9" s="67" t="s">
        <v>50</v>
      </c>
      <c r="Q9" s="10" t="s">
        <v>1</v>
      </c>
      <c r="R9" s="10" t="s">
        <v>84</v>
      </c>
      <c r="S9" s="10" t="s">
        <v>85</v>
      </c>
      <c r="T9" s="11" t="s">
        <v>22</v>
      </c>
      <c r="U9" s="68"/>
      <c r="V9" s="8" t="s">
        <v>21</v>
      </c>
      <c r="W9" s="8" t="s">
        <v>89</v>
      </c>
      <c r="X9" s="8" t="s">
        <v>19</v>
      </c>
      <c r="Y9" s="9" t="s">
        <v>87</v>
      </c>
      <c r="Z9" s="9" t="s">
        <v>93</v>
      </c>
      <c r="AA9" s="9" t="s">
        <v>584</v>
      </c>
      <c r="AB9" s="8" t="s">
        <v>9</v>
      </c>
      <c r="AC9" s="8" t="s">
        <v>41</v>
      </c>
      <c r="AD9" s="8" t="s">
        <v>42</v>
      </c>
      <c r="AE9" s="8" t="s">
        <v>23</v>
      </c>
    </row>
    <row r="10" spans="1:31" s="177" customFormat="1" ht="15">
      <c r="A10" s="168" t="s">
        <v>817</v>
      </c>
      <c r="B10" s="169">
        <v>41011</v>
      </c>
      <c r="C10" s="168"/>
      <c r="D10" s="168"/>
      <c r="E10" s="170"/>
      <c r="F10" s="171"/>
      <c r="G10" s="172" t="s">
        <v>817</v>
      </c>
      <c r="H10" s="173">
        <v>1308322028</v>
      </c>
      <c r="I10" s="174" t="b">
        <f>ISNA(MATCH(A10,$G$9:$G$983,0))</f>
        <v>0</v>
      </c>
      <c r="J10" s="174" t="b">
        <f>ISNA(MATCH(G10,$A$9:$A$983,0))</f>
        <v>0</v>
      </c>
      <c r="K10" s="168"/>
      <c r="L10" s="168"/>
      <c r="M10" s="168"/>
      <c r="N10" s="168"/>
      <c r="O10" s="168"/>
      <c r="P10" s="175"/>
      <c r="Q10" s="168"/>
      <c r="R10" s="170" t="s">
        <v>479</v>
      </c>
      <c r="S10" s="176" t="s">
        <v>45</v>
      </c>
      <c r="U10" s="173"/>
      <c r="V10" s="176"/>
      <c r="W10" s="176"/>
      <c r="X10" s="176"/>
      <c r="Y10" s="176"/>
      <c r="Z10" s="176"/>
      <c r="AA10" s="176"/>
      <c r="AB10" s="178">
        <v>41050</v>
      </c>
      <c r="AC10" s="178">
        <v>41050</v>
      </c>
      <c r="AD10" s="178">
        <v>41050</v>
      </c>
      <c r="AE10" s="179" t="s">
        <v>2318</v>
      </c>
    </row>
    <row r="11" spans="1:31" s="177" customFormat="1" ht="15">
      <c r="A11" s="168" t="s">
        <v>818</v>
      </c>
      <c r="B11" s="169">
        <v>41011</v>
      </c>
      <c r="C11" s="168"/>
      <c r="D11" s="168"/>
      <c r="E11" s="170"/>
      <c r="F11" s="171"/>
      <c r="G11" s="172" t="s">
        <v>818</v>
      </c>
      <c r="H11" s="173">
        <v>1612070784</v>
      </c>
      <c r="I11" s="174" t="b">
        <f aca="true" t="shared" si="0" ref="I11:I46">ISNA(MATCH(A11,$G$9:$G$983,0))</f>
        <v>0</v>
      </c>
      <c r="J11" s="174" t="b">
        <f aca="true" t="shared" si="1" ref="J11:J46">ISNA(MATCH(G11,$A$9:$A$983,0))</f>
        <v>0</v>
      </c>
      <c r="K11" s="168"/>
      <c r="L11" s="168"/>
      <c r="M11" s="168"/>
      <c r="N11" s="168"/>
      <c r="O11" s="168"/>
      <c r="P11" s="175"/>
      <c r="Q11" s="168"/>
      <c r="R11" s="170" t="s">
        <v>479</v>
      </c>
      <c r="S11" s="176" t="s">
        <v>45</v>
      </c>
      <c r="U11" s="173"/>
      <c r="V11" s="176"/>
      <c r="W11" s="176"/>
      <c r="X11" s="176"/>
      <c r="Y11" s="176"/>
      <c r="Z11" s="176"/>
      <c r="AA11" s="176"/>
      <c r="AB11" s="178">
        <v>41050</v>
      </c>
      <c r="AC11" s="178">
        <v>41050</v>
      </c>
      <c r="AD11" s="178">
        <v>41050</v>
      </c>
      <c r="AE11" s="179" t="s">
        <v>2318</v>
      </c>
    </row>
    <row r="12" spans="1:31" s="34" customFormat="1" ht="15">
      <c r="A12" s="83" t="s">
        <v>819</v>
      </c>
      <c r="B12" s="144">
        <v>41011</v>
      </c>
      <c r="C12" s="26" t="s">
        <v>1109</v>
      </c>
      <c r="D12" s="26" t="s">
        <v>1110</v>
      </c>
      <c r="E12" s="26" t="s">
        <v>1111</v>
      </c>
      <c r="F12" s="26" t="s">
        <v>1112</v>
      </c>
      <c r="G12" s="30" t="s">
        <v>819</v>
      </c>
      <c r="H12" s="31">
        <v>561150164</v>
      </c>
      <c r="I12" s="37" t="b">
        <f t="shared" si="0"/>
        <v>0</v>
      </c>
      <c r="J12" s="37" t="b">
        <f t="shared" si="1"/>
        <v>0</v>
      </c>
      <c r="K12" s="83" t="s">
        <v>794</v>
      </c>
      <c r="L12" s="83" t="s">
        <v>794</v>
      </c>
      <c r="M12" s="83" t="s">
        <v>794</v>
      </c>
      <c r="N12" s="83" t="s">
        <v>794</v>
      </c>
      <c r="O12" s="83" t="s">
        <v>794</v>
      </c>
      <c r="P12" s="83" t="s">
        <v>95</v>
      </c>
      <c r="Q12" s="83" t="s">
        <v>2654</v>
      </c>
      <c r="R12" s="145" t="s">
        <v>479</v>
      </c>
      <c r="S12" s="146" t="s">
        <v>45</v>
      </c>
      <c r="T12" s="30" t="s">
        <v>2349</v>
      </c>
      <c r="U12" s="31">
        <v>303081180</v>
      </c>
      <c r="V12" s="146" t="s">
        <v>2654</v>
      </c>
      <c r="W12" s="83" t="s">
        <v>2654</v>
      </c>
      <c r="X12" s="83" t="s">
        <v>2654</v>
      </c>
      <c r="Y12" s="83" t="s">
        <v>2654</v>
      </c>
      <c r="Z12" s="83" t="s">
        <v>2654</v>
      </c>
      <c r="AA12" s="146"/>
      <c r="AB12" s="59">
        <v>41050</v>
      </c>
      <c r="AC12" s="59">
        <v>41050</v>
      </c>
      <c r="AD12" s="59">
        <v>41050</v>
      </c>
      <c r="AE12" s="132"/>
    </row>
    <row r="13" spans="1:31" s="34" customFormat="1" ht="15">
      <c r="A13" s="83" t="s">
        <v>820</v>
      </c>
      <c r="B13" s="144">
        <v>41011</v>
      </c>
      <c r="C13" s="26" t="s">
        <v>1113</v>
      </c>
      <c r="D13" s="26" t="s">
        <v>1114</v>
      </c>
      <c r="E13" s="26" t="s">
        <v>1115</v>
      </c>
      <c r="F13" s="26" t="s">
        <v>1116</v>
      </c>
      <c r="G13" s="30" t="s">
        <v>820</v>
      </c>
      <c r="H13" s="31">
        <v>322700262</v>
      </c>
      <c r="I13" s="37" t="b">
        <f t="shared" si="0"/>
        <v>0</v>
      </c>
      <c r="J13" s="37" t="b">
        <f t="shared" si="1"/>
        <v>0</v>
      </c>
      <c r="K13" s="83" t="s">
        <v>796</v>
      </c>
      <c r="L13" s="83" t="s">
        <v>796</v>
      </c>
      <c r="M13" s="83" t="s">
        <v>796</v>
      </c>
      <c r="N13" s="83" t="s">
        <v>796</v>
      </c>
      <c r="O13" s="83" t="s">
        <v>796</v>
      </c>
      <c r="P13" s="83" t="s">
        <v>95</v>
      </c>
      <c r="Q13" s="83" t="s">
        <v>2654</v>
      </c>
      <c r="R13" s="145" t="s">
        <v>479</v>
      </c>
      <c r="S13" s="146" t="s">
        <v>45</v>
      </c>
      <c r="T13" s="30" t="s">
        <v>2350</v>
      </c>
      <c r="U13" s="31">
        <v>84625269</v>
      </c>
      <c r="V13" s="146" t="s">
        <v>2654</v>
      </c>
      <c r="W13" s="83" t="s">
        <v>2654</v>
      </c>
      <c r="X13" s="83" t="s">
        <v>2654</v>
      </c>
      <c r="Y13" s="83" t="s">
        <v>2654</v>
      </c>
      <c r="Z13" s="83" t="s">
        <v>2654</v>
      </c>
      <c r="AA13" s="146"/>
      <c r="AB13" s="59">
        <v>41050</v>
      </c>
      <c r="AC13" s="59">
        <v>41050</v>
      </c>
      <c r="AD13" s="59">
        <v>41050</v>
      </c>
      <c r="AE13" s="132"/>
    </row>
    <row r="14" spans="1:31" s="34" customFormat="1" ht="15">
      <c r="A14" s="83" t="s">
        <v>821</v>
      </c>
      <c r="B14" s="144">
        <v>41011</v>
      </c>
      <c r="C14" s="26" t="s">
        <v>1117</v>
      </c>
      <c r="D14" s="26" t="s">
        <v>1118</v>
      </c>
      <c r="E14" s="26" t="s">
        <v>1119</v>
      </c>
      <c r="F14" s="26" t="s">
        <v>1120</v>
      </c>
      <c r="G14" s="30" t="s">
        <v>821</v>
      </c>
      <c r="H14" s="31">
        <v>49414784</v>
      </c>
      <c r="I14" s="37" t="b">
        <f t="shared" si="0"/>
        <v>0</v>
      </c>
      <c r="J14" s="37" t="b">
        <f t="shared" si="1"/>
        <v>0</v>
      </c>
      <c r="K14" s="83" t="s">
        <v>796</v>
      </c>
      <c r="L14" s="83" t="s">
        <v>796</v>
      </c>
      <c r="M14" s="83" t="s">
        <v>796</v>
      </c>
      <c r="N14" s="83" t="s">
        <v>796</v>
      </c>
      <c r="O14" s="83" t="s">
        <v>796</v>
      </c>
      <c r="P14" s="83" t="s">
        <v>95</v>
      </c>
      <c r="Q14" s="83" t="s">
        <v>2654</v>
      </c>
      <c r="R14" s="145" t="s">
        <v>479</v>
      </c>
      <c r="S14" s="146" t="s">
        <v>45</v>
      </c>
      <c r="T14" s="30" t="s">
        <v>2351</v>
      </c>
      <c r="U14" s="31">
        <v>9037080</v>
      </c>
      <c r="V14" s="146" t="s">
        <v>2654</v>
      </c>
      <c r="W14" s="83" t="s">
        <v>2654</v>
      </c>
      <c r="X14" s="83" t="s">
        <v>2654</v>
      </c>
      <c r="Y14" s="83" t="s">
        <v>2654</v>
      </c>
      <c r="Z14" s="83" t="s">
        <v>2654</v>
      </c>
      <c r="AA14" s="146"/>
      <c r="AB14" s="59">
        <v>41050</v>
      </c>
      <c r="AC14" s="59">
        <v>41050</v>
      </c>
      <c r="AD14" s="59">
        <v>41050</v>
      </c>
      <c r="AE14" s="132"/>
    </row>
    <row r="15" spans="1:31" s="34" customFormat="1" ht="15">
      <c r="A15" s="83" t="s">
        <v>822</v>
      </c>
      <c r="B15" s="144">
        <v>41011</v>
      </c>
      <c r="C15" s="26" t="s">
        <v>1121</v>
      </c>
      <c r="D15" s="26" t="s">
        <v>1122</v>
      </c>
      <c r="E15" s="26" t="s">
        <v>1123</v>
      </c>
      <c r="F15" s="26" t="s">
        <v>1124</v>
      </c>
      <c r="G15" s="30" t="s">
        <v>822</v>
      </c>
      <c r="H15" s="31">
        <v>52933036</v>
      </c>
      <c r="I15" s="37" t="b">
        <f t="shared" si="0"/>
        <v>0</v>
      </c>
      <c r="J15" s="37" t="b">
        <f t="shared" si="1"/>
        <v>0</v>
      </c>
      <c r="K15" s="83" t="s">
        <v>95</v>
      </c>
      <c r="L15" s="83" t="s">
        <v>95</v>
      </c>
      <c r="M15" s="83" t="s">
        <v>95</v>
      </c>
      <c r="N15" s="83" t="s">
        <v>95</v>
      </c>
      <c r="O15" s="83" t="s">
        <v>95</v>
      </c>
      <c r="P15" s="83" t="s">
        <v>95</v>
      </c>
      <c r="Q15" s="83" t="s">
        <v>2654</v>
      </c>
      <c r="R15" s="145" t="s">
        <v>479</v>
      </c>
      <c r="S15" s="146" t="s">
        <v>45</v>
      </c>
      <c r="T15" s="30" t="s">
        <v>2352</v>
      </c>
      <c r="U15" s="31">
        <v>9634200</v>
      </c>
      <c r="V15" s="146" t="s">
        <v>2654</v>
      </c>
      <c r="W15" s="83" t="s">
        <v>2654</v>
      </c>
      <c r="X15" s="83" t="s">
        <v>2654</v>
      </c>
      <c r="Y15" s="83" t="s">
        <v>2654</v>
      </c>
      <c r="Z15" s="83" t="s">
        <v>2654</v>
      </c>
      <c r="AA15" s="146"/>
      <c r="AB15" s="59">
        <v>41050</v>
      </c>
      <c r="AC15" s="59">
        <v>41050</v>
      </c>
      <c r="AD15" s="59">
        <v>41050</v>
      </c>
      <c r="AE15" s="132"/>
    </row>
    <row r="16" spans="1:31" s="34" customFormat="1" ht="15">
      <c r="A16" s="83" t="s">
        <v>823</v>
      </c>
      <c r="B16" s="144">
        <v>41011</v>
      </c>
      <c r="C16" s="26" t="s">
        <v>1125</v>
      </c>
      <c r="D16" s="26" t="s">
        <v>1126</v>
      </c>
      <c r="E16" s="26" t="s">
        <v>1127</v>
      </c>
      <c r="F16" s="26" t="s">
        <v>1128</v>
      </c>
      <c r="G16" s="30" t="s">
        <v>823</v>
      </c>
      <c r="H16" s="31">
        <v>17893372</v>
      </c>
      <c r="I16" s="37" t="b">
        <f t="shared" si="0"/>
        <v>0</v>
      </c>
      <c r="J16" s="37" t="b">
        <f t="shared" si="1"/>
        <v>0</v>
      </c>
      <c r="K16" s="83" t="s">
        <v>95</v>
      </c>
      <c r="L16" s="83" t="s">
        <v>95</v>
      </c>
      <c r="M16" s="83" t="s">
        <v>95</v>
      </c>
      <c r="N16" s="83" t="s">
        <v>95</v>
      </c>
      <c r="O16" s="83" t="s">
        <v>95</v>
      </c>
      <c r="P16" s="83" t="s">
        <v>95</v>
      </c>
      <c r="Q16" s="83" t="s">
        <v>2654</v>
      </c>
      <c r="R16" s="145" t="s">
        <v>479</v>
      </c>
      <c r="S16" s="146" t="s">
        <v>45</v>
      </c>
      <c r="T16" s="30" t="s">
        <v>2353</v>
      </c>
      <c r="U16" s="31">
        <v>2528360</v>
      </c>
      <c r="V16" s="146" t="s">
        <v>2654</v>
      </c>
      <c r="W16" s="83" t="s">
        <v>2654</v>
      </c>
      <c r="X16" s="83" t="s">
        <v>2654</v>
      </c>
      <c r="Y16" s="83" t="s">
        <v>2654</v>
      </c>
      <c r="Z16" s="83" t="s">
        <v>2654</v>
      </c>
      <c r="AA16" s="33"/>
      <c r="AB16" s="59">
        <v>41050</v>
      </c>
      <c r="AC16" s="59">
        <v>41050</v>
      </c>
      <c r="AD16" s="59">
        <v>41050</v>
      </c>
      <c r="AE16" s="4"/>
    </row>
    <row r="17" spans="1:31" s="34" customFormat="1" ht="15">
      <c r="A17" s="83" t="s">
        <v>824</v>
      </c>
      <c r="B17" s="144">
        <v>41011</v>
      </c>
      <c r="C17" s="26" t="s">
        <v>1129</v>
      </c>
      <c r="D17" s="26" t="s">
        <v>1130</v>
      </c>
      <c r="E17" s="26" t="s">
        <v>1131</v>
      </c>
      <c r="F17" s="26" t="s">
        <v>1132</v>
      </c>
      <c r="G17" s="30" t="s">
        <v>824</v>
      </c>
      <c r="H17" s="31">
        <v>181723136</v>
      </c>
      <c r="I17" s="37" t="b">
        <f t="shared" si="0"/>
        <v>0</v>
      </c>
      <c r="J17" s="37" t="b">
        <f t="shared" si="1"/>
        <v>0</v>
      </c>
      <c r="K17" s="83" t="s">
        <v>95</v>
      </c>
      <c r="L17" s="83" t="s">
        <v>95</v>
      </c>
      <c r="M17" s="83" t="s">
        <v>95</v>
      </c>
      <c r="N17" s="83" t="s">
        <v>95</v>
      </c>
      <c r="O17" s="83" t="s">
        <v>95</v>
      </c>
      <c r="P17" s="83" t="s">
        <v>95</v>
      </c>
      <c r="Q17" s="83" t="s">
        <v>2654</v>
      </c>
      <c r="R17" s="145" t="s">
        <v>479</v>
      </c>
      <c r="S17" s="146" t="s">
        <v>45</v>
      </c>
      <c r="T17" s="30" t="s">
        <v>2354</v>
      </c>
      <c r="U17" s="31">
        <v>35970120</v>
      </c>
      <c r="V17" s="146" t="s">
        <v>2654</v>
      </c>
      <c r="W17" s="83" t="s">
        <v>2654</v>
      </c>
      <c r="X17" s="83" t="s">
        <v>2654</v>
      </c>
      <c r="Y17" s="83" t="s">
        <v>2654</v>
      </c>
      <c r="Z17" s="83" t="s">
        <v>2654</v>
      </c>
      <c r="AA17" s="33"/>
      <c r="AB17" s="59">
        <v>41050</v>
      </c>
      <c r="AC17" s="59">
        <v>41050</v>
      </c>
      <c r="AD17" s="59">
        <v>41050</v>
      </c>
      <c r="AE17" s="4"/>
    </row>
    <row r="18" spans="1:31" s="34" customFormat="1" ht="15">
      <c r="A18" s="83" t="s">
        <v>825</v>
      </c>
      <c r="B18" s="144">
        <v>41011</v>
      </c>
      <c r="C18" s="26" t="s">
        <v>1133</v>
      </c>
      <c r="D18" s="26" t="s">
        <v>1134</v>
      </c>
      <c r="E18" s="26" t="s">
        <v>1135</v>
      </c>
      <c r="F18" s="26" t="s">
        <v>1136</v>
      </c>
      <c r="G18" s="30" t="s">
        <v>825</v>
      </c>
      <c r="H18" s="31">
        <v>39977106</v>
      </c>
      <c r="I18" s="37" t="b">
        <f t="shared" si="0"/>
        <v>0</v>
      </c>
      <c r="J18" s="37" t="b">
        <f t="shared" si="1"/>
        <v>0</v>
      </c>
      <c r="K18" s="83" t="s">
        <v>95</v>
      </c>
      <c r="L18" s="83" t="s">
        <v>95</v>
      </c>
      <c r="M18" s="83" t="s">
        <v>95</v>
      </c>
      <c r="N18" s="83" t="s">
        <v>95</v>
      </c>
      <c r="O18" s="83" t="s">
        <v>95</v>
      </c>
      <c r="P18" s="83" t="s">
        <v>95</v>
      </c>
      <c r="Q18" s="83" t="s">
        <v>2654</v>
      </c>
      <c r="R18" s="145" t="s">
        <v>479</v>
      </c>
      <c r="S18" s="146" t="s">
        <v>45</v>
      </c>
      <c r="T18" s="30" t="s">
        <v>2355</v>
      </c>
      <c r="U18" s="31">
        <v>8036280</v>
      </c>
      <c r="V18" s="146" t="s">
        <v>2654</v>
      </c>
      <c r="W18" s="83" t="s">
        <v>2654</v>
      </c>
      <c r="X18" s="83" t="s">
        <v>2654</v>
      </c>
      <c r="Y18" s="83" t="s">
        <v>2654</v>
      </c>
      <c r="Z18" s="83" t="s">
        <v>2654</v>
      </c>
      <c r="AA18" s="33"/>
      <c r="AB18" s="59">
        <v>41050</v>
      </c>
      <c r="AC18" s="59">
        <v>41050</v>
      </c>
      <c r="AD18" s="59">
        <v>41050</v>
      </c>
      <c r="AE18" s="4"/>
    </row>
    <row r="19" spans="1:31" s="34" customFormat="1" ht="15">
      <c r="A19" s="83" t="s">
        <v>826</v>
      </c>
      <c r="B19" s="144">
        <v>41012</v>
      </c>
      <c r="C19" s="26" t="s">
        <v>1137</v>
      </c>
      <c r="D19" s="26" t="s">
        <v>1138</v>
      </c>
      <c r="E19" s="26" t="s">
        <v>1139</v>
      </c>
      <c r="F19" s="26" t="s">
        <v>1140</v>
      </c>
      <c r="G19" s="30" t="s">
        <v>826</v>
      </c>
      <c r="H19" s="31">
        <v>118987164</v>
      </c>
      <c r="I19" s="37" t="b">
        <f t="shared" si="0"/>
        <v>0</v>
      </c>
      <c r="J19" s="37" t="b">
        <f t="shared" si="1"/>
        <v>0</v>
      </c>
      <c r="K19" s="83" t="s">
        <v>794</v>
      </c>
      <c r="L19" s="83" t="s">
        <v>794</v>
      </c>
      <c r="M19" s="83" t="s">
        <v>794</v>
      </c>
      <c r="N19" s="83" t="s">
        <v>794</v>
      </c>
      <c r="O19" s="83" t="s">
        <v>794</v>
      </c>
      <c r="P19" s="83" t="s">
        <v>794</v>
      </c>
      <c r="Q19" s="83" t="s">
        <v>2654</v>
      </c>
      <c r="R19" s="145" t="s">
        <v>479</v>
      </c>
      <c r="S19" s="146" t="s">
        <v>45</v>
      </c>
      <c r="T19" s="30" t="s">
        <v>2356</v>
      </c>
      <c r="U19" s="31">
        <v>24555280</v>
      </c>
      <c r="V19" s="146" t="s">
        <v>2654</v>
      </c>
      <c r="W19" s="83" t="s">
        <v>2654</v>
      </c>
      <c r="X19" s="83" t="s">
        <v>2654</v>
      </c>
      <c r="Y19" s="83" t="s">
        <v>2654</v>
      </c>
      <c r="Z19" s="83" t="s">
        <v>2654</v>
      </c>
      <c r="AA19" s="33"/>
      <c r="AB19" s="59">
        <v>41050</v>
      </c>
      <c r="AC19" s="59">
        <v>41050</v>
      </c>
      <c r="AD19" s="59">
        <v>41050</v>
      </c>
      <c r="AE19" s="4"/>
    </row>
    <row r="20" spans="1:31" s="34" customFormat="1" ht="15">
      <c r="A20" s="83" t="s">
        <v>827</v>
      </c>
      <c r="B20" s="144">
        <v>41012</v>
      </c>
      <c r="C20" s="26" t="s">
        <v>1141</v>
      </c>
      <c r="D20" s="26" t="s">
        <v>1142</v>
      </c>
      <c r="E20" s="26" t="s">
        <v>1143</v>
      </c>
      <c r="F20" s="26" t="s">
        <v>1144</v>
      </c>
      <c r="G20" s="30" t="s">
        <v>827</v>
      </c>
      <c r="H20" s="31">
        <v>166581488</v>
      </c>
      <c r="I20" s="37" t="b">
        <f t="shared" si="0"/>
        <v>0</v>
      </c>
      <c r="J20" s="37" t="b">
        <f t="shared" si="1"/>
        <v>0</v>
      </c>
      <c r="K20" s="83" t="s">
        <v>794</v>
      </c>
      <c r="L20" s="83" t="s">
        <v>794</v>
      </c>
      <c r="M20" s="83" t="s">
        <v>794</v>
      </c>
      <c r="N20" s="83" t="s">
        <v>794</v>
      </c>
      <c r="O20" s="83" t="s">
        <v>794</v>
      </c>
      <c r="P20" s="83" t="s">
        <v>794</v>
      </c>
      <c r="Q20" s="83" t="s">
        <v>2654</v>
      </c>
      <c r="R20" s="145" t="s">
        <v>479</v>
      </c>
      <c r="S20" s="146" t="s">
        <v>45</v>
      </c>
      <c r="T20" s="30" t="s">
        <v>2357</v>
      </c>
      <c r="U20" s="31">
        <v>25651720</v>
      </c>
      <c r="V20" s="146" t="s">
        <v>2654</v>
      </c>
      <c r="W20" s="83" t="s">
        <v>2654</v>
      </c>
      <c r="X20" s="83" t="s">
        <v>2654</v>
      </c>
      <c r="Y20" s="83" t="s">
        <v>2654</v>
      </c>
      <c r="Z20" s="83" t="s">
        <v>2654</v>
      </c>
      <c r="AA20" s="33"/>
      <c r="AB20" s="59">
        <v>41050</v>
      </c>
      <c r="AC20" s="59">
        <v>41050</v>
      </c>
      <c r="AD20" s="59">
        <v>41050</v>
      </c>
      <c r="AE20" s="132"/>
    </row>
    <row r="21" spans="1:31" s="34" customFormat="1" ht="15">
      <c r="A21" s="83" t="s">
        <v>828</v>
      </c>
      <c r="B21" s="144">
        <v>41012</v>
      </c>
      <c r="C21" s="26" t="s">
        <v>1145</v>
      </c>
      <c r="D21" s="26" t="s">
        <v>1146</v>
      </c>
      <c r="E21" s="26" t="s">
        <v>1147</v>
      </c>
      <c r="F21" s="26" t="s">
        <v>1148</v>
      </c>
      <c r="G21" s="30" t="s">
        <v>828</v>
      </c>
      <c r="H21" s="31">
        <v>165916186</v>
      </c>
      <c r="I21" s="37" t="b">
        <f t="shared" si="0"/>
        <v>0</v>
      </c>
      <c r="J21" s="37" t="b">
        <f t="shared" si="1"/>
        <v>0</v>
      </c>
      <c r="K21" s="83" t="s">
        <v>796</v>
      </c>
      <c r="L21" s="83" t="s">
        <v>796</v>
      </c>
      <c r="M21" s="83" t="s">
        <v>796</v>
      </c>
      <c r="N21" s="83" t="s">
        <v>796</v>
      </c>
      <c r="O21" s="83" t="s">
        <v>796</v>
      </c>
      <c r="P21" s="83" t="s">
        <v>796</v>
      </c>
      <c r="Q21" s="83" t="s">
        <v>2654</v>
      </c>
      <c r="R21" s="145" t="s">
        <v>479</v>
      </c>
      <c r="S21" s="146" t="s">
        <v>45</v>
      </c>
      <c r="T21" s="30" t="s">
        <v>2358</v>
      </c>
      <c r="U21" s="31">
        <v>25225320</v>
      </c>
      <c r="V21" s="146" t="s">
        <v>2654</v>
      </c>
      <c r="W21" s="83" t="s">
        <v>2654</v>
      </c>
      <c r="X21" s="83" t="s">
        <v>2654</v>
      </c>
      <c r="Y21" s="83" t="s">
        <v>2654</v>
      </c>
      <c r="Z21" s="83" t="s">
        <v>2654</v>
      </c>
      <c r="AA21" s="33"/>
      <c r="AB21" s="59">
        <v>41050</v>
      </c>
      <c r="AC21" s="59">
        <v>41050</v>
      </c>
      <c r="AD21" s="59">
        <v>41050</v>
      </c>
      <c r="AE21" s="4"/>
    </row>
    <row r="22" spans="1:31" s="34" customFormat="1" ht="15">
      <c r="A22" s="69" t="s">
        <v>829</v>
      </c>
      <c r="B22" s="144">
        <v>41012</v>
      </c>
      <c r="C22" s="26" t="s">
        <v>1149</v>
      </c>
      <c r="D22" s="26" t="s">
        <v>1150</v>
      </c>
      <c r="E22" s="26" t="s">
        <v>1151</v>
      </c>
      <c r="F22" s="26" t="s">
        <v>1152</v>
      </c>
      <c r="G22" s="30" t="s">
        <v>829</v>
      </c>
      <c r="H22" s="31">
        <v>165514298</v>
      </c>
      <c r="I22" s="37" t="b">
        <f t="shared" si="0"/>
        <v>0</v>
      </c>
      <c r="J22" s="37" t="b">
        <f t="shared" si="1"/>
        <v>0</v>
      </c>
      <c r="K22" s="83" t="s">
        <v>796</v>
      </c>
      <c r="L22" s="83" t="s">
        <v>796</v>
      </c>
      <c r="M22" s="83" t="s">
        <v>796</v>
      </c>
      <c r="N22" s="83" t="s">
        <v>796</v>
      </c>
      <c r="O22" s="83" t="s">
        <v>796</v>
      </c>
      <c r="P22" s="83" t="s">
        <v>796</v>
      </c>
      <c r="Q22" s="83" t="s">
        <v>2654</v>
      </c>
      <c r="R22" s="145" t="s">
        <v>479</v>
      </c>
      <c r="S22" s="146" t="s">
        <v>45</v>
      </c>
      <c r="T22" s="30" t="s">
        <v>2359</v>
      </c>
      <c r="U22" s="31">
        <v>24849560</v>
      </c>
      <c r="V22" s="146" t="s">
        <v>2654</v>
      </c>
      <c r="W22" s="83" t="s">
        <v>2654</v>
      </c>
      <c r="X22" s="83" t="s">
        <v>2654</v>
      </c>
      <c r="Y22" s="83" t="s">
        <v>2654</v>
      </c>
      <c r="Z22" s="83" t="s">
        <v>2654</v>
      </c>
      <c r="AA22" s="33"/>
      <c r="AB22" s="59">
        <v>41050</v>
      </c>
      <c r="AC22" s="59">
        <v>41050</v>
      </c>
      <c r="AD22" s="59">
        <v>41050</v>
      </c>
      <c r="AE22" s="133" t="s">
        <v>2319</v>
      </c>
    </row>
    <row r="23" spans="1:31" s="34" customFormat="1" ht="15">
      <c r="A23" s="83" t="s">
        <v>830</v>
      </c>
      <c r="B23" s="144">
        <v>41012</v>
      </c>
      <c r="C23" s="26" t="s">
        <v>1153</v>
      </c>
      <c r="D23" s="26" t="s">
        <v>1154</v>
      </c>
      <c r="E23" s="26" t="s">
        <v>1155</v>
      </c>
      <c r="F23" s="26" t="s">
        <v>1156</v>
      </c>
      <c r="G23" s="30" t="s">
        <v>830</v>
      </c>
      <c r="H23" s="31">
        <v>165516026</v>
      </c>
      <c r="I23" s="37" t="b">
        <f t="shared" si="0"/>
        <v>0</v>
      </c>
      <c r="J23" s="37" t="b">
        <f t="shared" si="1"/>
        <v>0</v>
      </c>
      <c r="K23" s="83" t="s">
        <v>796</v>
      </c>
      <c r="L23" s="83" t="s">
        <v>796</v>
      </c>
      <c r="M23" s="83" t="s">
        <v>796</v>
      </c>
      <c r="N23" s="83" t="s">
        <v>796</v>
      </c>
      <c r="O23" s="83" t="s">
        <v>796</v>
      </c>
      <c r="P23" s="83" t="s">
        <v>796</v>
      </c>
      <c r="Q23" s="83" t="s">
        <v>2654</v>
      </c>
      <c r="R23" s="145" t="s">
        <v>479</v>
      </c>
      <c r="S23" s="146" t="s">
        <v>45</v>
      </c>
      <c r="T23" s="30" t="s">
        <v>2360</v>
      </c>
      <c r="U23" s="31">
        <v>24993600</v>
      </c>
      <c r="V23" s="146" t="s">
        <v>2654</v>
      </c>
      <c r="W23" s="83" t="s">
        <v>2654</v>
      </c>
      <c r="X23" s="83" t="s">
        <v>2654</v>
      </c>
      <c r="Y23" s="83" t="s">
        <v>2654</v>
      </c>
      <c r="Z23" s="83" t="s">
        <v>2654</v>
      </c>
      <c r="AA23" s="33"/>
      <c r="AB23" s="59">
        <v>41050</v>
      </c>
      <c r="AC23" s="59">
        <v>41050</v>
      </c>
      <c r="AD23" s="59">
        <v>41050</v>
      </c>
      <c r="AE23" s="133" t="s">
        <v>2320</v>
      </c>
    </row>
    <row r="24" spans="1:31" s="34" customFormat="1" ht="15">
      <c r="A24" s="69" t="s">
        <v>831</v>
      </c>
      <c r="B24" s="144">
        <v>41012</v>
      </c>
      <c r="C24" s="26" t="s">
        <v>1157</v>
      </c>
      <c r="D24" s="26" t="s">
        <v>1158</v>
      </c>
      <c r="E24" s="26" t="s">
        <v>1159</v>
      </c>
      <c r="F24" s="26" t="s">
        <v>1160</v>
      </c>
      <c r="G24" s="30" t="s">
        <v>831</v>
      </c>
      <c r="H24" s="31">
        <v>166152706</v>
      </c>
      <c r="I24" s="37" t="b">
        <f t="shared" si="0"/>
        <v>0</v>
      </c>
      <c r="J24" s="37" t="b">
        <f t="shared" si="1"/>
        <v>0</v>
      </c>
      <c r="K24" s="83" t="s">
        <v>796</v>
      </c>
      <c r="L24" s="83" t="s">
        <v>796</v>
      </c>
      <c r="M24" s="83" t="s">
        <v>796</v>
      </c>
      <c r="N24" s="83" t="s">
        <v>796</v>
      </c>
      <c r="O24" s="83" t="s">
        <v>796</v>
      </c>
      <c r="P24" s="69" t="s">
        <v>796</v>
      </c>
      <c r="Q24" s="83" t="s">
        <v>2654</v>
      </c>
      <c r="R24" s="145" t="s">
        <v>479</v>
      </c>
      <c r="S24" s="146" t="s">
        <v>45</v>
      </c>
      <c r="T24" s="30" t="s">
        <v>2361</v>
      </c>
      <c r="U24" s="31">
        <v>25347280</v>
      </c>
      <c r="V24" s="146" t="s">
        <v>2654</v>
      </c>
      <c r="W24" s="83" t="s">
        <v>2654</v>
      </c>
      <c r="X24" s="83" t="s">
        <v>2654</v>
      </c>
      <c r="Y24" s="83" t="s">
        <v>2654</v>
      </c>
      <c r="Z24" s="83" t="s">
        <v>2654</v>
      </c>
      <c r="AA24" s="33"/>
      <c r="AB24" s="59">
        <v>41050</v>
      </c>
      <c r="AC24" s="59">
        <v>41050</v>
      </c>
      <c r="AD24" s="59">
        <v>41050</v>
      </c>
      <c r="AE24" s="131" t="s">
        <v>2342</v>
      </c>
    </row>
    <row r="25" spans="1:31" s="34" customFormat="1" ht="15">
      <c r="A25" s="83" t="s">
        <v>832</v>
      </c>
      <c r="B25" s="144">
        <v>41012</v>
      </c>
      <c r="C25" s="26" t="s">
        <v>1161</v>
      </c>
      <c r="D25" s="26" t="s">
        <v>1162</v>
      </c>
      <c r="E25" s="26" t="s">
        <v>1163</v>
      </c>
      <c r="F25" s="26" t="s">
        <v>1164</v>
      </c>
      <c r="G25" s="30" t="s">
        <v>832</v>
      </c>
      <c r="H25" s="31">
        <v>58344344</v>
      </c>
      <c r="I25" s="37" t="b">
        <f t="shared" si="0"/>
        <v>0</v>
      </c>
      <c r="J25" s="37" t="b">
        <f t="shared" si="1"/>
        <v>0</v>
      </c>
      <c r="K25" s="83" t="s">
        <v>796</v>
      </c>
      <c r="L25" s="83" t="s">
        <v>796</v>
      </c>
      <c r="M25" s="83" t="s">
        <v>796</v>
      </c>
      <c r="N25" s="83" t="s">
        <v>796</v>
      </c>
      <c r="O25" s="83" t="s">
        <v>796</v>
      </c>
      <c r="P25" s="69" t="s">
        <v>95</v>
      </c>
      <c r="Q25" s="83" t="s">
        <v>2654</v>
      </c>
      <c r="R25" s="145" t="s">
        <v>479</v>
      </c>
      <c r="S25" s="146" t="s">
        <v>45</v>
      </c>
      <c r="T25" s="30" t="s">
        <v>2362</v>
      </c>
      <c r="U25" s="31">
        <v>8514480</v>
      </c>
      <c r="V25" s="146" t="s">
        <v>2654</v>
      </c>
      <c r="W25" s="83" t="s">
        <v>2654</v>
      </c>
      <c r="X25" s="83" t="s">
        <v>2654</v>
      </c>
      <c r="Y25" s="83" t="s">
        <v>2654</v>
      </c>
      <c r="Z25" s="83" t="s">
        <v>2654</v>
      </c>
      <c r="AA25" s="33"/>
      <c r="AB25" s="59">
        <v>41050</v>
      </c>
      <c r="AC25" s="59">
        <v>41050</v>
      </c>
      <c r="AD25" s="59">
        <v>41050</v>
      </c>
      <c r="AE25" s="132"/>
    </row>
    <row r="26" spans="1:31" s="34" customFormat="1" ht="15">
      <c r="A26" s="83" t="s">
        <v>833</v>
      </c>
      <c r="B26" s="144">
        <v>41012</v>
      </c>
      <c r="C26" s="26" t="s">
        <v>1165</v>
      </c>
      <c r="D26" s="26" t="s">
        <v>1166</v>
      </c>
      <c r="E26" s="26" t="s">
        <v>1167</v>
      </c>
      <c r="F26" s="26" t="s">
        <v>1168</v>
      </c>
      <c r="G26" s="30" t="s">
        <v>833</v>
      </c>
      <c r="H26" s="31">
        <v>148460694</v>
      </c>
      <c r="I26" s="37" t="b">
        <f t="shared" si="0"/>
        <v>0</v>
      </c>
      <c r="J26" s="37" t="b">
        <f t="shared" si="1"/>
        <v>0</v>
      </c>
      <c r="K26" s="83" t="s">
        <v>794</v>
      </c>
      <c r="L26" s="83" t="s">
        <v>794</v>
      </c>
      <c r="M26" s="83" t="s">
        <v>794</v>
      </c>
      <c r="N26" s="83" t="s">
        <v>794</v>
      </c>
      <c r="O26" s="83" t="s">
        <v>794</v>
      </c>
      <c r="P26" s="69" t="s">
        <v>794</v>
      </c>
      <c r="Q26" s="83" t="s">
        <v>2654</v>
      </c>
      <c r="R26" s="145" t="s">
        <v>479</v>
      </c>
      <c r="S26" s="146" t="s">
        <v>45</v>
      </c>
      <c r="T26" s="30" t="s">
        <v>2363</v>
      </c>
      <c r="U26" s="31">
        <v>22727000</v>
      </c>
      <c r="V26" s="146" t="s">
        <v>2654</v>
      </c>
      <c r="W26" s="83" t="s">
        <v>2654</v>
      </c>
      <c r="X26" s="83" t="s">
        <v>2654</v>
      </c>
      <c r="Y26" s="83" t="s">
        <v>2654</v>
      </c>
      <c r="Z26" s="83" t="s">
        <v>2654</v>
      </c>
      <c r="AA26" s="33"/>
      <c r="AB26" s="59">
        <v>41050</v>
      </c>
      <c r="AC26" s="59">
        <v>41050</v>
      </c>
      <c r="AD26" s="59">
        <v>41050</v>
      </c>
      <c r="AE26" s="4"/>
    </row>
    <row r="27" spans="1:31" s="34" customFormat="1" ht="15">
      <c r="A27" s="83" t="s">
        <v>834</v>
      </c>
      <c r="B27" s="144">
        <v>41013</v>
      </c>
      <c r="C27" s="26" t="s">
        <v>1169</v>
      </c>
      <c r="D27" s="26" t="s">
        <v>1170</v>
      </c>
      <c r="E27" s="26" t="s">
        <v>1171</v>
      </c>
      <c r="F27" s="26" t="s">
        <v>1172</v>
      </c>
      <c r="G27" s="30" t="s">
        <v>834</v>
      </c>
      <c r="H27" s="31">
        <v>165125468</v>
      </c>
      <c r="I27" s="37" t="b">
        <f t="shared" si="0"/>
        <v>0</v>
      </c>
      <c r="J27" s="37" t="b">
        <f t="shared" si="1"/>
        <v>0</v>
      </c>
      <c r="K27" s="83" t="s">
        <v>794</v>
      </c>
      <c r="L27" s="83" t="s">
        <v>794</v>
      </c>
      <c r="M27" s="83" t="s">
        <v>794</v>
      </c>
      <c r="N27" s="83" t="s">
        <v>794</v>
      </c>
      <c r="O27" s="83" t="s">
        <v>794</v>
      </c>
      <c r="P27" s="69" t="s">
        <v>794</v>
      </c>
      <c r="Q27" s="83" t="s">
        <v>2654</v>
      </c>
      <c r="R27" s="145" t="s">
        <v>479</v>
      </c>
      <c r="S27" s="146" t="s">
        <v>45</v>
      </c>
      <c r="T27" s="30" t="s">
        <v>2364</v>
      </c>
      <c r="U27" s="31">
        <v>24604200</v>
      </c>
      <c r="V27" s="146" t="s">
        <v>2654</v>
      </c>
      <c r="W27" s="83" t="s">
        <v>2654</v>
      </c>
      <c r="X27" s="83" t="s">
        <v>2654</v>
      </c>
      <c r="Y27" s="83" t="s">
        <v>2654</v>
      </c>
      <c r="Z27" s="83" t="s">
        <v>2654</v>
      </c>
      <c r="AA27" s="33"/>
      <c r="AB27" s="59">
        <v>41050</v>
      </c>
      <c r="AC27" s="59">
        <v>41050</v>
      </c>
      <c r="AD27" s="59">
        <v>41050</v>
      </c>
      <c r="AE27" s="4"/>
    </row>
    <row r="28" spans="1:31" s="34" customFormat="1" ht="15">
      <c r="A28" s="69" t="s">
        <v>835</v>
      </c>
      <c r="B28" s="144">
        <v>41013</v>
      </c>
      <c r="C28" s="69" t="s">
        <v>1173</v>
      </c>
      <c r="D28" s="69" t="s">
        <v>1174</v>
      </c>
      <c r="E28" s="69" t="s">
        <v>1175</v>
      </c>
      <c r="F28" s="69" t="s">
        <v>1176</v>
      </c>
      <c r="G28" s="30" t="s">
        <v>835</v>
      </c>
      <c r="H28" s="31">
        <v>167147854</v>
      </c>
      <c r="I28" s="37" t="b">
        <f t="shared" si="0"/>
        <v>0</v>
      </c>
      <c r="J28" s="37" t="b">
        <f t="shared" si="1"/>
        <v>0</v>
      </c>
      <c r="K28" s="83" t="s">
        <v>794</v>
      </c>
      <c r="L28" s="83" t="s">
        <v>794</v>
      </c>
      <c r="M28" s="83" t="s">
        <v>794</v>
      </c>
      <c r="N28" s="83" t="s">
        <v>794</v>
      </c>
      <c r="O28" s="83" t="s">
        <v>794</v>
      </c>
      <c r="P28" s="83" t="s">
        <v>796</v>
      </c>
      <c r="Q28" s="83" t="s">
        <v>2654</v>
      </c>
      <c r="R28" s="145" t="s">
        <v>479</v>
      </c>
      <c r="S28" s="146" t="s">
        <v>45</v>
      </c>
      <c r="T28" s="30" t="s">
        <v>2365</v>
      </c>
      <c r="U28" s="31">
        <v>26223320</v>
      </c>
      <c r="V28" s="146" t="s">
        <v>2654</v>
      </c>
      <c r="W28" s="83" t="s">
        <v>2654</v>
      </c>
      <c r="X28" s="83" t="s">
        <v>2654</v>
      </c>
      <c r="Y28" s="83" t="s">
        <v>2654</v>
      </c>
      <c r="Z28" s="83" t="s">
        <v>2654</v>
      </c>
      <c r="AA28" s="33"/>
      <c r="AB28" s="59">
        <v>41050</v>
      </c>
      <c r="AC28" s="59">
        <v>41050</v>
      </c>
      <c r="AD28" s="59">
        <v>41050</v>
      </c>
      <c r="AE28" s="4"/>
    </row>
    <row r="29" spans="1:31" s="34" customFormat="1" ht="15">
      <c r="A29" s="69" t="s">
        <v>836</v>
      </c>
      <c r="B29" s="147">
        <v>41013</v>
      </c>
      <c r="C29" s="69" t="s">
        <v>1177</v>
      </c>
      <c r="D29" s="69" t="s">
        <v>1178</v>
      </c>
      <c r="E29" s="83" t="s">
        <v>1179</v>
      </c>
      <c r="F29" s="83" t="s">
        <v>1180</v>
      </c>
      <c r="G29" s="30" t="s">
        <v>836</v>
      </c>
      <c r="H29" s="31">
        <v>164970534</v>
      </c>
      <c r="I29" s="37" t="b">
        <f t="shared" si="0"/>
        <v>0</v>
      </c>
      <c r="J29" s="37" t="b">
        <f t="shared" si="1"/>
        <v>0</v>
      </c>
      <c r="K29" s="83" t="s">
        <v>796</v>
      </c>
      <c r="L29" s="83" t="s">
        <v>796</v>
      </c>
      <c r="M29" s="83" t="s">
        <v>796</v>
      </c>
      <c r="N29" s="83" t="s">
        <v>796</v>
      </c>
      <c r="O29" s="83" t="s">
        <v>796</v>
      </c>
      <c r="P29" s="69" t="s">
        <v>796</v>
      </c>
      <c r="Q29" s="83" t="s">
        <v>2654</v>
      </c>
      <c r="R29" s="145" t="s">
        <v>479</v>
      </c>
      <c r="S29" s="146" t="s">
        <v>45</v>
      </c>
      <c r="T29" s="30" t="s">
        <v>2366</v>
      </c>
      <c r="U29" s="31">
        <v>24599560</v>
      </c>
      <c r="V29" s="146" t="s">
        <v>2654</v>
      </c>
      <c r="W29" s="83" t="s">
        <v>2654</v>
      </c>
      <c r="X29" s="83" t="s">
        <v>2654</v>
      </c>
      <c r="Y29" s="83" t="s">
        <v>2654</v>
      </c>
      <c r="Z29" s="83" t="s">
        <v>2654</v>
      </c>
      <c r="AA29" s="33"/>
      <c r="AB29" s="59">
        <v>41050</v>
      </c>
      <c r="AC29" s="59">
        <v>41050</v>
      </c>
      <c r="AD29" s="59">
        <v>41050</v>
      </c>
      <c r="AE29" s="4"/>
    </row>
    <row r="30" spans="1:31" s="34" customFormat="1" ht="15">
      <c r="A30" s="69" t="s">
        <v>837</v>
      </c>
      <c r="B30" s="147">
        <v>41013</v>
      </c>
      <c r="C30" s="69" t="s">
        <v>1181</v>
      </c>
      <c r="D30" s="69" t="s">
        <v>1182</v>
      </c>
      <c r="E30" s="83" t="s">
        <v>1183</v>
      </c>
      <c r="F30" s="69" t="s">
        <v>1184</v>
      </c>
      <c r="G30" s="30" t="s">
        <v>837</v>
      </c>
      <c r="H30" s="31">
        <v>167011326</v>
      </c>
      <c r="I30" s="37" t="b">
        <f t="shared" si="0"/>
        <v>0</v>
      </c>
      <c r="J30" s="37" t="b">
        <f t="shared" si="1"/>
        <v>0</v>
      </c>
      <c r="K30" s="69" t="s">
        <v>796</v>
      </c>
      <c r="L30" s="69" t="s">
        <v>796</v>
      </c>
      <c r="M30" s="69" t="s">
        <v>796</v>
      </c>
      <c r="N30" s="69" t="s">
        <v>796</v>
      </c>
      <c r="O30" s="69" t="s">
        <v>796</v>
      </c>
      <c r="P30" s="69" t="s">
        <v>796</v>
      </c>
      <c r="Q30" s="83" t="s">
        <v>2654</v>
      </c>
      <c r="R30" s="145" t="s">
        <v>479</v>
      </c>
      <c r="S30" s="146" t="s">
        <v>45</v>
      </c>
      <c r="T30" s="30" t="s">
        <v>2367</v>
      </c>
      <c r="U30" s="31">
        <v>26235160</v>
      </c>
      <c r="V30" s="146" t="s">
        <v>2654</v>
      </c>
      <c r="W30" s="83" t="s">
        <v>2654</v>
      </c>
      <c r="X30" s="83" t="s">
        <v>2654</v>
      </c>
      <c r="Y30" s="83" t="s">
        <v>2654</v>
      </c>
      <c r="Z30" s="83" t="s">
        <v>2654</v>
      </c>
      <c r="AA30" s="33"/>
      <c r="AB30" s="59">
        <v>41050</v>
      </c>
      <c r="AC30" s="59">
        <v>41050</v>
      </c>
      <c r="AD30" s="59">
        <v>41050</v>
      </c>
      <c r="AE30" s="4"/>
    </row>
    <row r="31" spans="1:31" s="34" customFormat="1" ht="15">
      <c r="A31" s="69" t="s">
        <v>838</v>
      </c>
      <c r="B31" s="144">
        <v>41013</v>
      </c>
      <c r="C31" s="69" t="s">
        <v>1185</v>
      </c>
      <c r="D31" s="69" t="s">
        <v>1186</v>
      </c>
      <c r="E31" s="83" t="s">
        <v>1187</v>
      </c>
      <c r="F31" s="69" t="s">
        <v>1188</v>
      </c>
      <c r="G31" s="30" t="s">
        <v>838</v>
      </c>
      <c r="H31" s="31">
        <v>165264354</v>
      </c>
      <c r="I31" s="37" t="b">
        <f t="shared" si="0"/>
        <v>0</v>
      </c>
      <c r="J31" s="37" t="b">
        <f t="shared" si="1"/>
        <v>0</v>
      </c>
      <c r="K31" s="83" t="s">
        <v>796</v>
      </c>
      <c r="L31" s="83" t="s">
        <v>796</v>
      </c>
      <c r="M31" s="83" t="s">
        <v>796</v>
      </c>
      <c r="N31" s="83" t="s">
        <v>796</v>
      </c>
      <c r="O31" s="83" t="s">
        <v>796</v>
      </c>
      <c r="P31" s="83" t="s">
        <v>796</v>
      </c>
      <c r="Q31" s="83" t="s">
        <v>2654</v>
      </c>
      <c r="R31" s="145" t="s">
        <v>479</v>
      </c>
      <c r="S31" s="146" t="s">
        <v>45</v>
      </c>
      <c r="T31" s="30" t="s">
        <v>2368</v>
      </c>
      <c r="U31" s="31">
        <v>24764000</v>
      </c>
      <c r="V31" s="146" t="s">
        <v>2654</v>
      </c>
      <c r="W31" s="83" t="s">
        <v>2654</v>
      </c>
      <c r="X31" s="83" t="s">
        <v>2654</v>
      </c>
      <c r="Y31" s="83" t="s">
        <v>2654</v>
      </c>
      <c r="Z31" s="83" t="s">
        <v>2654</v>
      </c>
      <c r="AA31" s="33"/>
      <c r="AB31" s="59">
        <v>41050</v>
      </c>
      <c r="AC31" s="59">
        <v>41050</v>
      </c>
      <c r="AD31" s="59">
        <v>41050</v>
      </c>
      <c r="AE31" s="4"/>
    </row>
    <row r="32" spans="1:31" s="34" customFormat="1" ht="15">
      <c r="A32" s="69" t="s">
        <v>839</v>
      </c>
      <c r="B32" s="144">
        <v>41013</v>
      </c>
      <c r="C32" s="69" t="s">
        <v>1189</v>
      </c>
      <c r="D32" s="69" t="s">
        <v>1190</v>
      </c>
      <c r="E32" s="83" t="s">
        <v>1191</v>
      </c>
      <c r="F32" s="83" t="s">
        <v>1192</v>
      </c>
      <c r="G32" s="30" t="s">
        <v>839</v>
      </c>
      <c r="H32" s="31">
        <v>167118472</v>
      </c>
      <c r="I32" s="37" t="b">
        <f t="shared" si="0"/>
        <v>0</v>
      </c>
      <c r="J32" s="37" t="b">
        <f t="shared" si="1"/>
        <v>0</v>
      </c>
      <c r="K32" s="83" t="s">
        <v>796</v>
      </c>
      <c r="L32" s="83" t="s">
        <v>796</v>
      </c>
      <c r="M32" s="83" t="s">
        <v>796</v>
      </c>
      <c r="N32" s="83" t="s">
        <v>796</v>
      </c>
      <c r="O32" s="83" t="s">
        <v>796</v>
      </c>
      <c r="P32" s="83" t="s">
        <v>796</v>
      </c>
      <c r="Q32" s="83" t="s">
        <v>2654</v>
      </c>
      <c r="R32" s="145" t="s">
        <v>479</v>
      </c>
      <c r="S32" s="146" t="s">
        <v>45</v>
      </c>
      <c r="T32" s="30" t="s">
        <v>2369</v>
      </c>
      <c r="U32" s="31">
        <v>26212000</v>
      </c>
      <c r="V32" s="146" t="s">
        <v>2654</v>
      </c>
      <c r="W32" s="83" t="s">
        <v>2654</v>
      </c>
      <c r="X32" s="83" t="s">
        <v>2654</v>
      </c>
      <c r="Y32" s="83" t="s">
        <v>2654</v>
      </c>
      <c r="Z32" s="83" t="s">
        <v>2654</v>
      </c>
      <c r="AA32" s="33"/>
      <c r="AB32" s="59">
        <v>41050</v>
      </c>
      <c r="AC32" s="59">
        <v>41050</v>
      </c>
      <c r="AD32" s="59">
        <v>41050</v>
      </c>
      <c r="AE32" s="4"/>
    </row>
    <row r="33" spans="1:31" s="34" customFormat="1" ht="15">
      <c r="A33" s="83" t="s">
        <v>840</v>
      </c>
      <c r="B33" s="144">
        <v>41013</v>
      </c>
      <c r="C33" s="83" t="s">
        <v>1193</v>
      </c>
      <c r="D33" s="83" t="s">
        <v>1194</v>
      </c>
      <c r="E33" s="83" t="s">
        <v>1195</v>
      </c>
      <c r="F33" s="83" t="s">
        <v>1196</v>
      </c>
      <c r="G33" s="30" t="s">
        <v>840</v>
      </c>
      <c r="H33" s="31">
        <v>171324410</v>
      </c>
      <c r="I33" s="37" t="b">
        <f t="shared" si="0"/>
        <v>0</v>
      </c>
      <c r="J33" s="37" t="b">
        <f t="shared" si="1"/>
        <v>0</v>
      </c>
      <c r="K33" s="83" t="s">
        <v>794</v>
      </c>
      <c r="L33" s="83" t="s">
        <v>794</v>
      </c>
      <c r="M33" s="83" t="s">
        <v>794</v>
      </c>
      <c r="N33" s="83" t="s">
        <v>794</v>
      </c>
      <c r="O33" s="83" t="s">
        <v>794</v>
      </c>
      <c r="P33" s="69" t="s">
        <v>794</v>
      </c>
      <c r="Q33" s="83" t="s">
        <v>2654</v>
      </c>
      <c r="R33" s="145" t="s">
        <v>479</v>
      </c>
      <c r="S33" s="146" t="s">
        <v>45</v>
      </c>
      <c r="T33" s="30" t="s">
        <v>2370</v>
      </c>
      <c r="U33" s="31">
        <v>28587640</v>
      </c>
      <c r="V33" s="146" t="s">
        <v>2654</v>
      </c>
      <c r="W33" s="83" t="s">
        <v>2654</v>
      </c>
      <c r="X33" s="83" t="s">
        <v>2654</v>
      </c>
      <c r="Y33" s="83" t="s">
        <v>2654</v>
      </c>
      <c r="Z33" s="83" t="s">
        <v>2654</v>
      </c>
      <c r="AA33" s="33"/>
      <c r="AB33" s="59">
        <v>41050</v>
      </c>
      <c r="AC33" s="59">
        <v>41050</v>
      </c>
      <c r="AD33" s="59">
        <v>41050</v>
      </c>
      <c r="AE33" s="4" t="s">
        <v>2321</v>
      </c>
    </row>
    <row r="34" spans="1:31" s="34" customFormat="1" ht="15">
      <c r="A34" s="83" t="s">
        <v>841</v>
      </c>
      <c r="B34" s="144">
        <v>41013</v>
      </c>
      <c r="C34" s="83" t="s">
        <v>1197</v>
      </c>
      <c r="D34" s="83" t="s">
        <v>1198</v>
      </c>
      <c r="E34" s="83" t="s">
        <v>1199</v>
      </c>
      <c r="F34" s="83" t="s">
        <v>1200</v>
      </c>
      <c r="G34" s="30" t="s">
        <v>841</v>
      </c>
      <c r="H34" s="31">
        <v>115722272</v>
      </c>
      <c r="I34" s="37" t="b">
        <f t="shared" si="0"/>
        <v>0</v>
      </c>
      <c r="J34" s="37" t="b">
        <f t="shared" si="1"/>
        <v>0</v>
      </c>
      <c r="K34" s="83" t="s">
        <v>794</v>
      </c>
      <c r="L34" s="83" t="s">
        <v>794</v>
      </c>
      <c r="M34" s="83" t="s">
        <v>794</v>
      </c>
      <c r="N34" s="83" t="s">
        <v>794</v>
      </c>
      <c r="O34" s="83" t="s">
        <v>794</v>
      </c>
      <c r="P34" s="69" t="s">
        <v>794</v>
      </c>
      <c r="Q34" s="83" t="s">
        <v>2654</v>
      </c>
      <c r="R34" s="145" t="s">
        <v>479</v>
      </c>
      <c r="S34" s="146" t="s">
        <v>45</v>
      </c>
      <c r="T34" s="30" t="s">
        <v>2371</v>
      </c>
      <c r="U34" s="31">
        <v>22341520</v>
      </c>
      <c r="V34" s="146" t="s">
        <v>2654</v>
      </c>
      <c r="W34" s="83" t="s">
        <v>2654</v>
      </c>
      <c r="X34" s="83" t="s">
        <v>2654</v>
      </c>
      <c r="Y34" s="83" t="s">
        <v>2654</v>
      </c>
      <c r="Z34" s="83" t="s">
        <v>2654</v>
      </c>
      <c r="AA34" s="33"/>
      <c r="AB34" s="59">
        <v>41050</v>
      </c>
      <c r="AC34" s="59">
        <v>41050</v>
      </c>
      <c r="AD34" s="59">
        <v>41050</v>
      </c>
      <c r="AE34" s="4" t="s">
        <v>2321</v>
      </c>
    </row>
    <row r="35" spans="1:31" s="34" customFormat="1" ht="15">
      <c r="A35" s="83" t="s">
        <v>842</v>
      </c>
      <c r="B35" s="144">
        <v>41014</v>
      </c>
      <c r="C35" s="83" t="s">
        <v>1201</v>
      </c>
      <c r="D35" s="83" t="s">
        <v>1202</v>
      </c>
      <c r="E35" s="83" t="s">
        <v>1203</v>
      </c>
      <c r="F35" s="23" t="s">
        <v>1204</v>
      </c>
      <c r="G35" s="30" t="s">
        <v>842</v>
      </c>
      <c r="H35" s="31">
        <v>180554634</v>
      </c>
      <c r="I35" s="37" t="b">
        <f t="shared" si="0"/>
        <v>0</v>
      </c>
      <c r="J35" s="37" t="b">
        <f t="shared" si="1"/>
        <v>0</v>
      </c>
      <c r="K35" s="83" t="s">
        <v>794</v>
      </c>
      <c r="L35" s="83" t="s">
        <v>794</v>
      </c>
      <c r="M35" s="83" t="s">
        <v>794</v>
      </c>
      <c r="N35" s="83" t="s">
        <v>794</v>
      </c>
      <c r="O35" s="83" t="s">
        <v>794</v>
      </c>
      <c r="P35" s="69" t="s">
        <v>794</v>
      </c>
      <c r="Q35" s="83" t="s">
        <v>2654</v>
      </c>
      <c r="R35" s="145" t="s">
        <v>479</v>
      </c>
      <c r="S35" s="146" t="s">
        <v>45</v>
      </c>
      <c r="T35" s="30" t="s">
        <v>2372</v>
      </c>
      <c r="U35" s="31">
        <v>36367920</v>
      </c>
      <c r="V35" s="146" t="s">
        <v>2654</v>
      </c>
      <c r="W35" s="83" t="s">
        <v>2654</v>
      </c>
      <c r="X35" s="83" t="s">
        <v>2654</v>
      </c>
      <c r="Y35" s="83" t="s">
        <v>2654</v>
      </c>
      <c r="Z35" s="83" t="s">
        <v>2654</v>
      </c>
      <c r="AB35" s="59">
        <v>41050</v>
      </c>
      <c r="AC35" s="59">
        <v>41050</v>
      </c>
      <c r="AD35" s="59">
        <v>41050</v>
      </c>
      <c r="AE35" s="4"/>
    </row>
    <row r="36" spans="1:31" s="34" customFormat="1" ht="15">
      <c r="A36" s="69" t="s">
        <v>843</v>
      </c>
      <c r="B36" s="144">
        <v>41014</v>
      </c>
      <c r="C36" s="148" t="s">
        <v>1205</v>
      </c>
      <c r="D36" s="69" t="s">
        <v>1206</v>
      </c>
      <c r="E36" s="83" t="s">
        <v>1207</v>
      </c>
      <c r="F36" s="69" t="s">
        <v>1208</v>
      </c>
      <c r="G36" s="30" t="s">
        <v>843</v>
      </c>
      <c r="H36" s="31">
        <v>25930784</v>
      </c>
      <c r="I36" s="37" t="b">
        <f t="shared" si="0"/>
        <v>0</v>
      </c>
      <c r="J36" s="37" t="b">
        <f t="shared" si="1"/>
        <v>0</v>
      </c>
      <c r="K36" s="83" t="s">
        <v>794</v>
      </c>
      <c r="L36" s="83" t="s">
        <v>794</v>
      </c>
      <c r="M36" s="83" t="s">
        <v>794</v>
      </c>
      <c r="N36" s="83" t="s">
        <v>794</v>
      </c>
      <c r="O36" s="83" t="s">
        <v>794</v>
      </c>
      <c r="P36" s="69" t="s">
        <v>794</v>
      </c>
      <c r="Q36" s="83" t="s">
        <v>2654</v>
      </c>
      <c r="R36" s="145" t="s">
        <v>479</v>
      </c>
      <c r="S36" s="146" t="s">
        <v>45</v>
      </c>
      <c r="T36" s="30" t="s">
        <v>2373</v>
      </c>
      <c r="U36" s="31">
        <v>5196600</v>
      </c>
      <c r="V36" s="146" t="s">
        <v>2654</v>
      </c>
      <c r="W36" s="83" t="s">
        <v>2654</v>
      </c>
      <c r="X36" s="83" t="s">
        <v>2654</v>
      </c>
      <c r="Y36" s="83" t="s">
        <v>2654</v>
      </c>
      <c r="Z36" s="83" t="s">
        <v>2654</v>
      </c>
      <c r="AB36" s="59">
        <v>41050</v>
      </c>
      <c r="AC36" s="59">
        <v>41050</v>
      </c>
      <c r="AD36" s="59">
        <v>41050</v>
      </c>
      <c r="AE36" s="4"/>
    </row>
    <row r="37" spans="1:31" s="34" customFormat="1" ht="15">
      <c r="A37" s="69" t="s">
        <v>844</v>
      </c>
      <c r="B37" s="144">
        <v>41014</v>
      </c>
      <c r="C37" s="148" t="s">
        <v>1209</v>
      </c>
      <c r="D37" s="69" t="s">
        <v>1210</v>
      </c>
      <c r="E37" s="83" t="s">
        <v>1211</v>
      </c>
      <c r="F37" s="69" t="s">
        <v>1212</v>
      </c>
      <c r="G37" s="30" t="s">
        <v>844</v>
      </c>
      <c r="H37" s="31">
        <v>10993638</v>
      </c>
      <c r="I37" s="37" t="b">
        <f t="shared" si="0"/>
        <v>0</v>
      </c>
      <c r="J37" s="37" t="b">
        <f t="shared" si="1"/>
        <v>0</v>
      </c>
      <c r="K37" s="83" t="s">
        <v>794</v>
      </c>
      <c r="L37" s="83" t="s">
        <v>794</v>
      </c>
      <c r="M37" s="83" t="s">
        <v>794</v>
      </c>
      <c r="N37" s="83" t="s">
        <v>794</v>
      </c>
      <c r="O37" s="83" t="s">
        <v>794</v>
      </c>
      <c r="P37" s="69" t="s">
        <v>794</v>
      </c>
      <c r="Q37" s="83" t="s">
        <v>2654</v>
      </c>
      <c r="R37" s="145" t="s">
        <v>479</v>
      </c>
      <c r="S37" s="146" t="s">
        <v>45</v>
      </c>
      <c r="T37" s="30" t="s">
        <v>2374</v>
      </c>
      <c r="U37" s="31">
        <v>2232560</v>
      </c>
      <c r="V37" s="146" t="s">
        <v>2654</v>
      </c>
      <c r="W37" s="83" t="s">
        <v>2654</v>
      </c>
      <c r="X37" s="83" t="s">
        <v>2654</v>
      </c>
      <c r="Y37" s="83" t="s">
        <v>2654</v>
      </c>
      <c r="Z37" s="83" t="s">
        <v>2654</v>
      </c>
      <c r="AA37" s="146"/>
      <c r="AB37" s="59">
        <v>41050</v>
      </c>
      <c r="AC37" s="59">
        <v>41050</v>
      </c>
      <c r="AD37" s="59">
        <v>41050</v>
      </c>
      <c r="AE37" s="16" t="s">
        <v>2322</v>
      </c>
    </row>
    <row r="38" spans="1:31" s="34" customFormat="1" ht="15">
      <c r="A38" s="69" t="s">
        <v>845</v>
      </c>
      <c r="B38" s="144">
        <v>41014</v>
      </c>
      <c r="C38" s="131" t="s">
        <v>1213</v>
      </c>
      <c r="D38" s="69" t="s">
        <v>1214</v>
      </c>
      <c r="E38" s="69" t="s">
        <v>1215</v>
      </c>
      <c r="F38" s="69" t="s">
        <v>1216</v>
      </c>
      <c r="G38" s="30" t="s">
        <v>845</v>
      </c>
      <c r="H38" s="31">
        <v>184729632</v>
      </c>
      <c r="I38" s="37" t="b">
        <f t="shared" si="0"/>
        <v>0</v>
      </c>
      <c r="J38" s="37" t="b">
        <f t="shared" si="1"/>
        <v>0</v>
      </c>
      <c r="K38" s="83" t="s">
        <v>796</v>
      </c>
      <c r="L38" s="83" t="s">
        <v>796</v>
      </c>
      <c r="M38" s="83" t="s">
        <v>796</v>
      </c>
      <c r="N38" s="83" t="s">
        <v>796</v>
      </c>
      <c r="O38" s="83" t="s">
        <v>796</v>
      </c>
      <c r="P38" s="83" t="s">
        <v>796</v>
      </c>
      <c r="Q38" s="83" t="s">
        <v>2654</v>
      </c>
      <c r="R38" s="145" t="s">
        <v>479</v>
      </c>
      <c r="S38" s="146" t="s">
        <v>45</v>
      </c>
      <c r="T38" s="30" t="s">
        <v>2375</v>
      </c>
      <c r="U38" s="31">
        <v>39030000</v>
      </c>
      <c r="V38" s="146" t="s">
        <v>2654</v>
      </c>
      <c r="W38" s="83" t="s">
        <v>2654</v>
      </c>
      <c r="X38" s="83" t="s">
        <v>2654</v>
      </c>
      <c r="Y38" s="83" t="s">
        <v>2654</v>
      </c>
      <c r="Z38" s="83" t="s">
        <v>2654</v>
      </c>
      <c r="AA38" s="146"/>
      <c r="AB38" s="59">
        <v>41050</v>
      </c>
      <c r="AC38" s="59">
        <v>41050</v>
      </c>
      <c r="AD38" s="59">
        <v>41050</v>
      </c>
      <c r="AE38" s="4"/>
    </row>
    <row r="39" spans="1:31" s="34" customFormat="1" ht="15">
      <c r="A39" s="69" t="s">
        <v>846</v>
      </c>
      <c r="B39" s="144">
        <v>41014</v>
      </c>
      <c r="C39" s="131" t="s">
        <v>1217</v>
      </c>
      <c r="D39" s="69" t="s">
        <v>1218</v>
      </c>
      <c r="E39" s="69" t="s">
        <v>1219</v>
      </c>
      <c r="F39" s="69" t="s">
        <v>1220</v>
      </c>
      <c r="G39" s="149" t="s">
        <v>846</v>
      </c>
      <c r="H39" s="31">
        <v>27128582</v>
      </c>
      <c r="I39" s="37" t="b">
        <f t="shared" si="0"/>
        <v>0</v>
      </c>
      <c r="J39" s="37" t="b">
        <f t="shared" si="1"/>
        <v>0</v>
      </c>
      <c r="K39" s="69" t="s">
        <v>796</v>
      </c>
      <c r="L39" s="69" t="s">
        <v>796</v>
      </c>
      <c r="M39" s="69" t="s">
        <v>796</v>
      </c>
      <c r="N39" s="69" t="s">
        <v>796</v>
      </c>
      <c r="O39" s="69" t="s">
        <v>796</v>
      </c>
      <c r="P39" s="69" t="s">
        <v>796</v>
      </c>
      <c r="Q39" s="83" t="s">
        <v>2654</v>
      </c>
      <c r="R39" s="145" t="s">
        <v>479</v>
      </c>
      <c r="S39" s="146" t="s">
        <v>45</v>
      </c>
      <c r="T39" s="30" t="s">
        <v>2376</v>
      </c>
      <c r="U39" s="31">
        <v>6004200</v>
      </c>
      <c r="V39" s="146" t="s">
        <v>2654</v>
      </c>
      <c r="W39" s="83" t="s">
        <v>2654</v>
      </c>
      <c r="X39" s="83" t="s">
        <v>2654</v>
      </c>
      <c r="Y39" s="83" t="s">
        <v>2654</v>
      </c>
      <c r="Z39" s="83" t="s">
        <v>2654</v>
      </c>
      <c r="AA39" s="146"/>
      <c r="AB39" s="59">
        <v>41050</v>
      </c>
      <c r="AC39" s="59">
        <v>41050</v>
      </c>
      <c r="AD39" s="59">
        <v>41050</v>
      </c>
      <c r="AE39" s="4"/>
    </row>
    <row r="40" spans="1:31" s="34" customFormat="1" ht="15">
      <c r="A40" s="69" t="s">
        <v>847</v>
      </c>
      <c r="B40" s="147">
        <v>41014</v>
      </c>
      <c r="C40" s="131" t="s">
        <v>1221</v>
      </c>
      <c r="D40" s="69" t="s">
        <v>1222</v>
      </c>
      <c r="E40" s="69" t="s">
        <v>1223</v>
      </c>
      <c r="F40" s="69" t="s">
        <v>1224</v>
      </c>
      <c r="G40" s="30" t="s">
        <v>847</v>
      </c>
      <c r="H40" s="31">
        <v>30432206</v>
      </c>
      <c r="I40" s="37" t="b">
        <f t="shared" si="0"/>
        <v>0</v>
      </c>
      <c r="J40" s="37" t="b">
        <f t="shared" si="1"/>
        <v>0</v>
      </c>
      <c r="K40" s="69" t="s">
        <v>796</v>
      </c>
      <c r="L40" s="69" t="s">
        <v>796</v>
      </c>
      <c r="M40" s="69" t="s">
        <v>796</v>
      </c>
      <c r="N40" s="69" t="s">
        <v>796</v>
      </c>
      <c r="O40" s="69" t="s">
        <v>796</v>
      </c>
      <c r="P40" s="69" t="s">
        <v>796</v>
      </c>
      <c r="Q40" s="83" t="s">
        <v>2654</v>
      </c>
      <c r="R40" s="145" t="s">
        <v>479</v>
      </c>
      <c r="S40" s="146" t="s">
        <v>45</v>
      </c>
      <c r="T40" s="30" t="s">
        <v>2377</v>
      </c>
      <c r="U40" s="31">
        <v>7004268</v>
      </c>
      <c r="V40" s="146" t="s">
        <v>2654</v>
      </c>
      <c r="W40" s="83" t="s">
        <v>2654</v>
      </c>
      <c r="X40" s="83" t="s">
        <v>2654</v>
      </c>
      <c r="Y40" s="83" t="s">
        <v>2654</v>
      </c>
      <c r="Z40" s="83" t="s">
        <v>2654</v>
      </c>
      <c r="AA40" s="146"/>
      <c r="AB40" s="59">
        <v>41050</v>
      </c>
      <c r="AC40" s="59">
        <v>41050</v>
      </c>
      <c r="AD40" s="59">
        <v>41050</v>
      </c>
      <c r="AE40" s="16" t="s">
        <v>2322</v>
      </c>
    </row>
    <row r="41" spans="1:31" s="34" customFormat="1" ht="15">
      <c r="A41" s="69" t="s">
        <v>848</v>
      </c>
      <c r="B41" s="147">
        <v>41014</v>
      </c>
      <c r="C41" s="148" t="s">
        <v>1225</v>
      </c>
      <c r="D41" s="69" t="s">
        <v>1226</v>
      </c>
      <c r="E41" s="69" t="s">
        <v>1227</v>
      </c>
      <c r="F41" s="69" t="s">
        <v>1228</v>
      </c>
      <c r="G41" s="30" t="s">
        <v>848</v>
      </c>
      <c r="H41" s="31">
        <v>190593114</v>
      </c>
      <c r="I41" s="37" t="b">
        <f t="shared" si="0"/>
        <v>0</v>
      </c>
      <c r="J41" s="37" t="b">
        <f t="shared" si="1"/>
        <v>0</v>
      </c>
      <c r="K41" s="83" t="s">
        <v>796</v>
      </c>
      <c r="L41" s="83" t="s">
        <v>796</v>
      </c>
      <c r="M41" s="83" t="s">
        <v>796</v>
      </c>
      <c r="N41" s="83" t="s">
        <v>796</v>
      </c>
      <c r="O41" s="83" t="s">
        <v>796</v>
      </c>
      <c r="P41" s="83" t="s">
        <v>796</v>
      </c>
      <c r="Q41" s="83" t="s">
        <v>2654</v>
      </c>
      <c r="R41" s="145" t="s">
        <v>479</v>
      </c>
      <c r="S41" s="146" t="s">
        <v>45</v>
      </c>
      <c r="T41" s="30" t="s">
        <v>2378</v>
      </c>
      <c r="U41" s="31">
        <v>43491197</v>
      </c>
      <c r="V41" s="146" t="s">
        <v>2654</v>
      </c>
      <c r="W41" s="83" t="s">
        <v>2654</v>
      </c>
      <c r="X41" s="83" t="s">
        <v>2654</v>
      </c>
      <c r="Y41" s="83" t="s">
        <v>2654</v>
      </c>
      <c r="Z41" s="83" t="s">
        <v>2654</v>
      </c>
      <c r="AA41" s="146"/>
      <c r="AB41" s="59">
        <v>41050</v>
      </c>
      <c r="AC41" s="59">
        <v>41050</v>
      </c>
      <c r="AD41" s="59">
        <v>41050</v>
      </c>
      <c r="AE41" s="4"/>
    </row>
    <row r="42" spans="1:31" s="34" customFormat="1" ht="15">
      <c r="A42" s="69" t="s">
        <v>849</v>
      </c>
      <c r="B42" s="144">
        <v>41014</v>
      </c>
      <c r="C42" s="148" t="s">
        <v>1229</v>
      </c>
      <c r="D42" s="69" t="s">
        <v>1230</v>
      </c>
      <c r="E42" s="69" t="s">
        <v>1231</v>
      </c>
      <c r="F42" s="69" t="s">
        <v>1232</v>
      </c>
      <c r="G42" s="30" t="s">
        <v>849</v>
      </c>
      <c r="H42" s="31">
        <v>75979042</v>
      </c>
      <c r="I42" s="37" t="b">
        <f t="shared" si="0"/>
        <v>0</v>
      </c>
      <c r="J42" s="37" t="b">
        <f t="shared" si="1"/>
        <v>0</v>
      </c>
      <c r="K42" s="69" t="s">
        <v>796</v>
      </c>
      <c r="L42" s="69" t="s">
        <v>796</v>
      </c>
      <c r="M42" s="69" t="s">
        <v>796</v>
      </c>
      <c r="N42" s="69" t="s">
        <v>796</v>
      </c>
      <c r="O42" s="69" t="s">
        <v>796</v>
      </c>
      <c r="P42" s="69" t="s">
        <v>796</v>
      </c>
      <c r="Q42" s="83" t="s">
        <v>2654</v>
      </c>
      <c r="R42" s="145" t="s">
        <v>479</v>
      </c>
      <c r="S42" s="146" t="s">
        <v>45</v>
      </c>
      <c r="T42" s="30" t="s">
        <v>2379</v>
      </c>
      <c r="U42" s="31">
        <v>15832840</v>
      </c>
      <c r="V42" s="146" t="s">
        <v>2654</v>
      </c>
      <c r="W42" s="83" t="s">
        <v>2654</v>
      </c>
      <c r="X42" s="83" t="s">
        <v>2654</v>
      </c>
      <c r="Y42" s="83" t="s">
        <v>2654</v>
      </c>
      <c r="Z42" s="83" t="s">
        <v>2654</v>
      </c>
      <c r="AA42" s="146"/>
      <c r="AB42" s="59">
        <v>41050</v>
      </c>
      <c r="AC42" s="59">
        <v>41050</v>
      </c>
      <c r="AD42" s="59">
        <v>41050</v>
      </c>
      <c r="AE42" s="4"/>
    </row>
    <row r="43" spans="1:31" s="34" customFormat="1" ht="15">
      <c r="A43" s="69" t="s">
        <v>850</v>
      </c>
      <c r="B43" s="144">
        <v>41014</v>
      </c>
      <c r="C43" s="131" t="s">
        <v>1233</v>
      </c>
      <c r="D43" s="69" t="s">
        <v>1234</v>
      </c>
      <c r="E43" s="69" t="s">
        <v>1235</v>
      </c>
      <c r="F43" s="69" t="s">
        <v>1236</v>
      </c>
      <c r="G43" s="30" t="s">
        <v>850</v>
      </c>
      <c r="H43" s="31">
        <v>38402924</v>
      </c>
      <c r="I43" s="37" t="b">
        <f t="shared" si="0"/>
        <v>0</v>
      </c>
      <c r="J43" s="37" t="b">
        <f t="shared" si="1"/>
        <v>0</v>
      </c>
      <c r="K43" s="69" t="s">
        <v>796</v>
      </c>
      <c r="L43" s="69" t="s">
        <v>796</v>
      </c>
      <c r="M43" s="69" t="s">
        <v>796</v>
      </c>
      <c r="N43" s="69" t="s">
        <v>796</v>
      </c>
      <c r="O43" s="69" t="s">
        <v>796</v>
      </c>
      <c r="P43" s="69" t="s">
        <v>796</v>
      </c>
      <c r="Q43" s="83" t="s">
        <v>2654</v>
      </c>
      <c r="R43" s="145" t="s">
        <v>479</v>
      </c>
      <c r="S43" s="146" t="s">
        <v>45</v>
      </c>
      <c r="T43" s="30" t="s">
        <v>2380</v>
      </c>
      <c r="U43" s="31">
        <v>8041000</v>
      </c>
      <c r="V43" s="146" t="s">
        <v>2654</v>
      </c>
      <c r="W43" s="83" t="s">
        <v>2654</v>
      </c>
      <c r="X43" s="83" t="s">
        <v>2654</v>
      </c>
      <c r="Y43" s="83" t="s">
        <v>2654</v>
      </c>
      <c r="Z43" s="83" t="s">
        <v>2654</v>
      </c>
      <c r="AB43" s="59">
        <v>41050</v>
      </c>
      <c r="AC43" s="59">
        <v>41050</v>
      </c>
      <c r="AD43" s="59">
        <v>41050</v>
      </c>
      <c r="AE43" s="16" t="s">
        <v>2322</v>
      </c>
    </row>
    <row r="44" spans="1:31" s="34" customFormat="1" ht="15">
      <c r="A44" s="69" t="s">
        <v>851</v>
      </c>
      <c r="B44" s="144">
        <v>41014</v>
      </c>
      <c r="C44" s="69" t="s">
        <v>1237</v>
      </c>
      <c r="D44" s="69" t="s">
        <v>1238</v>
      </c>
      <c r="E44" s="69" t="s">
        <v>1239</v>
      </c>
      <c r="F44" s="69" t="s">
        <v>1240</v>
      </c>
      <c r="G44" s="30" t="s">
        <v>851</v>
      </c>
      <c r="H44" s="31">
        <v>210131110</v>
      </c>
      <c r="I44" s="37" t="b">
        <f t="shared" si="0"/>
        <v>0</v>
      </c>
      <c r="J44" s="37" t="b">
        <f t="shared" si="1"/>
        <v>0</v>
      </c>
      <c r="K44" s="69" t="s">
        <v>796</v>
      </c>
      <c r="L44" s="69" t="s">
        <v>796</v>
      </c>
      <c r="M44" s="69" t="s">
        <v>796</v>
      </c>
      <c r="N44" s="69" t="s">
        <v>796</v>
      </c>
      <c r="O44" s="69" t="s">
        <v>796</v>
      </c>
      <c r="P44" s="69" t="s">
        <v>796</v>
      </c>
      <c r="Q44" s="83" t="s">
        <v>2654</v>
      </c>
      <c r="R44" s="145" t="s">
        <v>479</v>
      </c>
      <c r="S44" s="146" t="s">
        <v>45</v>
      </c>
      <c r="T44" s="30" t="s">
        <v>2381</v>
      </c>
      <c r="U44" s="31">
        <v>43953750</v>
      </c>
      <c r="V44" s="146" t="s">
        <v>2654</v>
      </c>
      <c r="W44" s="83" t="s">
        <v>2654</v>
      </c>
      <c r="X44" s="83" t="s">
        <v>2654</v>
      </c>
      <c r="Y44" s="83" t="s">
        <v>2654</v>
      </c>
      <c r="Z44" s="83" t="s">
        <v>2654</v>
      </c>
      <c r="AB44" s="59">
        <v>41050</v>
      </c>
      <c r="AC44" s="59">
        <v>41050</v>
      </c>
      <c r="AD44" s="59">
        <v>41050</v>
      </c>
      <c r="AE44" s="4"/>
    </row>
    <row r="45" spans="1:31" s="34" customFormat="1" ht="15">
      <c r="A45" s="69" t="s">
        <v>852</v>
      </c>
      <c r="B45" s="144">
        <v>41014</v>
      </c>
      <c r="C45" s="69" t="s">
        <v>1241</v>
      </c>
      <c r="D45" s="69" t="s">
        <v>1242</v>
      </c>
      <c r="E45" s="69" t="s">
        <v>1243</v>
      </c>
      <c r="F45" s="83" t="s">
        <v>1244</v>
      </c>
      <c r="G45" s="30" t="s">
        <v>852</v>
      </c>
      <c r="H45" s="31">
        <v>187892596</v>
      </c>
      <c r="I45" s="37" t="b">
        <f t="shared" si="0"/>
        <v>0</v>
      </c>
      <c r="J45" s="37" t="b">
        <f t="shared" si="1"/>
        <v>0</v>
      </c>
      <c r="K45" s="69" t="s">
        <v>95</v>
      </c>
      <c r="L45" s="69" t="s">
        <v>95</v>
      </c>
      <c r="M45" s="69" t="s">
        <v>95</v>
      </c>
      <c r="N45" s="69" t="s">
        <v>95</v>
      </c>
      <c r="O45" s="69" t="s">
        <v>95</v>
      </c>
      <c r="P45" s="62" t="s">
        <v>794</v>
      </c>
      <c r="Q45" s="83" t="s">
        <v>2654</v>
      </c>
      <c r="R45" s="145" t="s">
        <v>479</v>
      </c>
      <c r="S45" s="146" t="s">
        <v>45</v>
      </c>
      <c r="T45" s="30" t="s">
        <v>2382</v>
      </c>
      <c r="U45" s="31">
        <v>41328657</v>
      </c>
      <c r="V45" s="146" t="s">
        <v>2654</v>
      </c>
      <c r="W45" s="83" t="s">
        <v>2654</v>
      </c>
      <c r="X45" s="83" t="s">
        <v>2654</v>
      </c>
      <c r="Y45" s="83" t="s">
        <v>2654</v>
      </c>
      <c r="Z45" s="83" t="s">
        <v>2654</v>
      </c>
      <c r="AB45" s="59">
        <v>41050</v>
      </c>
      <c r="AC45" s="59">
        <v>41050</v>
      </c>
      <c r="AD45" s="59">
        <v>41050</v>
      </c>
      <c r="AE45" s="4"/>
    </row>
    <row r="46" spans="1:31" s="34" customFormat="1" ht="15">
      <c r="A46" s="69" t="s">
        <v>853</v>
      </c>
      <c r="B46" s="144">
        <v>41014</v>
      </c>
      <c r="C46" s="69" t="s">
        <v>1245</v>
      </c>
      <c r="D46" s="69" t="s">
        <v>1246</v>
      </c>
      <c r="E46" s="69" t="s">
        <v>1247</v>
      </c>
      <c r="F46" s="150" t="s">
        <v>1248</v>
      </c>
      <c r="G46" s="30" t="s">
        <v>853</v>
      </c>
      <c r="H46" s="31">
        <v>65777686</v>
      </c>
      <c r="I46" s="37" t="b">
        <f t="shared" si="0"/>
        <v>0</v>
      </c>
      <c r="J46" s="37" t="b">
        <f t="shared" si="1"/>
        <v>0</v>
      </c>
      <c r="K46" s="69" t="s">
        <v>95</v>
      </c>
      <c r="L46" s="69" t="s">
        <v>95</v>
      </c>
      <c r="M46" s="69" t="s">
        <v>95</v>
      </c>
      <c r="N46" s="69" t="s">
        <v>95</v>
      </c>
      <c r="O46" s="69" t="s">
        <v>95</v>
      </c>
      <c r="P46" s="62" t="s">
        <v>794</v>
      </c>
      <c r="Q46" s="83" t="s">
        <v>2654</v>
      </c>
      <c r="R46" s="145" t="s">
        <v>479</v>
      </c>
      <c r="S46" s="146" t="s">
        <v>45</v>
      </c>
      <c r="T46" s="30" t="s">
        <v>2383</v>
      </c>
      <c r="U46" s="31">
        <v>12765720</v>
      </c>
      <c r="V46" s="146" t="s">
        <v>2654</v>
      </c>
      <c r="W46" s="83" t="s">
        <v>2654</v>
      </c>
      <c r="X46" s="83" t="s">
        <v>2654</v>
      </c>
      <c r="Y46" s="83" t="s">
        <v>2654</v>
      </c>
      <c r="Z46" s="83" t="s">
        <v>2654</v>
      </c>
      <c r="AB46" s="59">
        <v>41050</v>
      </c>
      <c r="AC46" s="59">
        <v>41050</v>
      </c>
      <c r="AD46" s="59">
        <v>41050</v>
      </c>
      <c r="AE46" s="4"/>
    </row>
    <row r="47" spans="1:30" s="181" customFormat="1" ht="15">
      <c r="A47" s="180" t="s">
        <v>2339</v>
      </c>
      <c r="I47" s="182" t="b">
        <f aca="true" t="shared" si="2" ref="I47:I110">ISNA(MATCH(A47,$G$9:$G$983,0))</f>
        <v>1</v>
      </c>
      <c r="J47" s="182" t="b">
        <f aca="true" t="shared" si="3" ref="J47:J110">ISNA(MATCH(G47,$A$9:$A$983,0))</f>
        <v>1</v>
      </c>
      <c r="V47" s="183" t="s">
        <v>2654</v>
      </c>
      <c r="AB47" s="184">
        <v>41050</v>
      </c>
      <c r="AC47" s="184">
        <v>41050</v>
      </c>
      <c r="AD47" s="184">
        <v>41050</v>
      </c>
    </row>
    <row r="48" spans="1:31" s="34" customFormat="1" ht="15">
      <c r="A48" s="69" t="s">
        <v>854</v>
      </c>
      <c r="B48" s="144">
        <v>41014</v>
      </c>
      <c r="C48" s="69" t="s">
        <v>1249</v>
      </c>
      <c r="D48" s="69" t="s">
        <v>1250</v>
      </c>
      <c r="E48" s="69" t="s">
        <v>1251</v>
      </c>
      <c r="F48" s="83" t="s">
        <v>1252</v>
      </c>
      <c r="G48" s="30" t="s">
        <v>854</v>
      </c>
      <c r="H48" s="31">
        <v>171676932</v>
      </c>
      <c r="I48" s="37" t="b">
        <f t="shared" si="2"/>
        <v>0</v>
      </c>
      <c r="J48" s="37" t="b">
        <f t="shared" si="3"/>
        <v>0</v>
      </c>
      <c r="K48" s="69" t="s">
        <v>95</v>
      </c>
      <c r="L48" s="69" t="s">
        <v>95</v>
      </c>
      <c r="M48" s="69" t="s">
        <v>95</v>
      </c>
      <c r="N48" s="69" t="s">
        <v>95</v>
      </c>
      <c r="O48" s="69" t="s">
        <v>95</v>
      </c>
      <c r="P48" s="62" t="s">
        <v>794</v>
      </c>
      <c r="Q48" s="83" t="s">
        <v>2654</v>
      </c>
      <c r="R48" s="145" t="s">
        <v>479</v>
      </c>
      <c r="S48" s="146" t="s">
        <v>45</v>
      </c>
      <c r="T48" s="30" t="s">
        <v>2384</v>
      </c>
      <c r="U48" s="31">
        <v>36964787</v>
      </c>
      <c r="V48" s="146" t="s">
        <v>2654</v>
      </c>
      <c r="W48" s="83" t="s">
        <v>2654</v>
      </c>
      <c r="X48" s="83" t="s">
        <v>2654</v>
      </c>
      <c r="Y48" s="83" t="s">
        <v>2654</v>
      </c>
      <c r="Z48" s="83" t="s">
        <v>2654</v>
      </c>
      <c r="AB48" s="59">
        <v>41050</v>
      </c>
      <c r="AC48" s="59">
        <v>41050</v>
      </c>
      <c r="AD48" s="59">
        <v>41050</v>
      </c>
      <c r="AE48" s="4"/>
    </row>
    <row r="49" spans="1:31" s="34" customFormat="1" ht="15">
      <c r="A49" s="69" t="s">
        <v>855</v>
      </c>
      <c r="B49" s="144">
        <v>41014</v>
      </c>
      <c r="C49" s="69" t="s">
        <v>1253</v>
      </c>
      <c r="D49" s="69" t="s">
        <v>1254</v>
      </c>
      <c r="E49" s="69" t="s">
        <v>1255</v>
      </c>
      <c r="F49" s="83" t="s">
        <v>1256</v>
      </c>
      <c r="G49" s="30" t="s">
        <v>855</v>
      </c>
      <c r="H49" s="31">
        <v>47779506</v>
      </c>
      <c r="I49" s="37" t="b">
        <f t="shared" si="2"/>
        <v>0</v>
      </c>
      <c r="J49" s="37" t="b">
        <f t="shared" si="3"/>
        <v>0</v>
      </c>
      <c r="K49" s="69" t="s">
        <v>95</v>
      </c>
      <c r="L49" s="69" t="s">
        <v>95</v>
      </c>
      <c r="M49" s="69" t="s">
        <v>95</v>
      </c>
      <c r="N49" s="69" t="s">
        <v>95</v>
      </c>
      <c r="O49" s="69" t="s">
        <v>95</v>
      </c>
      <c r="P49" s="62" t="s">
        <v>794</v>
      </c>
      <c r="Q49" s="83" t="s">
        <v>2654</v>
      </c>
      <c r="R49" s="145" t="s">
        <v>479</v>
      </c>
      <c r="S49" s="146" t="s">
        <v>45</v>
      </c>
      <c r="T49" s="30" t="s">
        <v>2385</v>
      </c>
      <c r="U49" s="31">
        <v>10945865</v>
      </c>
      <c r="V49" s="146" t="s">
        <v>2654</v>
      </c>
      <c r="W49" s="83" t="s">
        <v>2654</v>
      </c>
      <c r="X49" s="83" t="s">
        <v>2654</v>
      </c>
      <c r="Y49" s="83" t="s">
        <v>2654</v>
      </c>
      <c r="Z49" s="83" t="s">
        <v>2654</v>
      </c>
      <c r="AB49" s="59">
        <v>41050</v>
      </c>
      <c r="AC49" s="59">
        <v>41050</v>
      </c>
      <c r="AD49" s="59">
        <v>41050</v>
      </c>
      <c r="AE49" s="16"/>
    </row>
    <row r="50" spans="1:31" s="34" customFormat="1" ht="15">
      <c r="A50" s="69" t="s">
        <v>856</v>
      </c>
      <c r="B50" s="144">
        <v>41014</v>
      </c>
      <c r="C50" s="69" t="s">
        <v>1257</v>
      </c>
      <c r="D50" s="69" t="s">
        <v>1258</v>
      </c>
      <c r="E50" s="69" t="s">
        <v>1259</v>
      </c>
      <c r="F50" s="83" t="s">
        <v>1260</v>
      </c>
      <c r="G50" s="30" t="s">
        <v>856</v>
      </c>
      <c r="H50" s="31">
        <v>34368356</v>
      </c>
      <c r="I50" s="37" t="b">
        <f t="shared" si="2"/>
        <v>0</v>
      </c>
      <c r="J50" s="37" t="b">
        <f t="shared" si="3"/>
        <v>0</v>
      </c>
      <c r="K50" s="69" t="s">
        <v>95</v>
      </c>
      <c r="L50" s="69" t="s">
        <v>95</v>
      </c>
      <c r="M50" s="69" t="s">
        <v>95</v>
      </c>
      <c r="N50" s="69" t="s">
        <v>95</v>
      </c>
      <c r="O50" s="69" t="s">
        <v>95</v>
      </c>
      <c r="P50" s="62" t="s">
        <v>794</v>
      </c>
      <c r="Q50" s="83" t="s">
        <v>2654</v>
      </c>
      <c r="R50" s="145" t="s">
        <v>479</v>
      </c>
      <c r="S50" s="146" t="s">
        <v>45</v>
      </c>
      <c r="T50" s="30" t="s">
        <v>2386</v>
      </c>
      <c r="U50" s="31">
        <v>7825737</v>
      </c>
      <c r="V50" s="146" t="s">
        <v>2654</v>
      </c>
      <c r="W50" s="83" t="s">
        <v>2654</v>
      </c>
      <c r="X50" s="83" t="s">
        <v>2654</v>
      </c>
      <c r="Y50" s="83" t="s">
        <v>2654</v>
      </c>
      <c r="Z50" s="83" t="s">
        <v>2654</v>
      </c>
      <c r="AB50" s="59">
        <v>41050</v>
      </c>
      <c r="AC50" s="59">
        <v>41050</v>
      </c>
      <c r="AD50" s="59">
        <v>41050</v>
      </c>
      <c r="AE50" s="16" t="s">
        <v>2323</v>
      </c>
    </row>
    <row r="51" spans="1:31" s="34" customFormat="1" ht="15">
      <c r="A51" s="148" t="s">
        <v>857</v>
      </c>
      <c r="B51" s="144">
        <v>41014</v>
      </c>
      <c r="C51" s="69" t="s">
        <v>1261</v>
      </c>
      <c r="D51" s="69" t="s">
        <v>1262</v>
      </c>
      <c r="E51" s="69" t="s">
        <v>1263</v>
      </c>
      <c r="F51" s="69" t="s">
        <v>1264</v>
      </c>
      <c r="G51" s="30" t="s">
        <v>857</v>
      </c>
      <c r="H51" s="31">
        <v>247662256</v>
      </c>
      <c r="I51" s="37" t="b">
        <f t="shared" si="2"/>
        <v>0</v>
      </c>
      <c r="J51" s="37" t="b">
        <f t="shared" si="3"/>
        <v>0</v>
      </c>
      <c r="K51" s="69" t="s">
        <v>95</v>
      </c>
      <c r="L51" s="69" t="s">
        <v>95</v>
      </c>
      <c r="M51" s="69" t="s">
        <v>95</v>
      </c>
      <c r="N51" s="69" t="s">
        <v>95</v>
      </c>
      <c r="O51" s="69" t="s">
        <v>95</v>
      </c>
      <c r="P51" s="62" t="s">
        <v>794</v>
      </c>
      <c r="Q51" s="83" t="s">
        <v>2654</v>
      </c>
      <c r="R51" s="145" t="s">
        <v>479</v>
      </c>
      <c r="S51" s="146" t="s">
        <v>45</v>
      </c>
      <c r="T51" s="30" t="s">
        <v>2387</v>
      </c>
      <c r="U51" s="31">
        <v>51703784</v>
      </c>
      <c r="V51" s="146" t="s">
        <v>2654</v>
      </c>
      <c r="W51" s="83" t="s">
        <v>2654</v>
      </c>
      <c r="X51" s="83" t="s">
        <v>2654</v>
      </c>
      <c r="Y51" s="83" t="s">
        <v>2654</v>
      </c>
      <c r="Z51" s="83" t="s">
        <v>2654</v>
      </c>
      <c r="AB51" s="59">
        <v>41050</v>
      </c>
      <c r="AC51" s="59">
        <v>41050</v>
      </c>
      <c r="AD51" s="59">
        <v>41050</v>
      </c>
      <c r="AE51" s="16"/>
    </row>
    <row r="52" spans="1:31" s="34" customFormat="1" ht="15">
      <c r="A52" s="148" t="s">
        <v>858</v>
      </c>
      <c r="B52" s="144">
        <v>41014</v>
      </c>
      <c r="C52" s="69" t="s">
        <v>1265</v>
      </c>
      <c r="D52" s="69" t="s">
        <v>1266</v>
      </c>
      <c r="E52" s="69" t="s">
        <v>1267</v>
      </c>
      <c r="F52" s="69" t="s">
        <v>1268</v>
      </c>
      <c r="G52" s="30" t="s">
        <v>858</v>
      </c>
      <c r="H52" s="31">
        <v>41198136</v>
      </c>
      <c r="I52" s="37" t="b">
        <f t="shared" si="2"/>
        <v>0</v>
      </c>
      <c r="J52" s="37" t="b">
        <f t="shared" si="3"/>
        <v>0</v>
      </c>
      <c r="K52" s="69" t="s">
        <v>95</v>
      </c>
      <c r="L52" s="69" t="s">
        <v>95</v>
      </c>
      <c r="M52" s="69" t="s">
        <v>95</v>
      </c>
      <c r="N52" s="69" t="s">
        <v>95</v>
      </c>
      <c r="O52" s="69" t="s">
        <v>95</v>
      </c>
      <c r="P52" s="62" t="s">
        <v>794</v>
      </c>
      <c r="Q52" s="83" t="s">
        <v>2654</v>
      </c>
      <c r="R52" s="145" t="s">
        <v>479</v>
      </c>
      <c r="S52" s="146" t="s">
        <v>45</v>
      </c>
      <c r="T52" s="30" t="s">
        <v>2388</v>
      </c>
      <c r="U52" s="31">
        <v>9143520</v>
      </c>
      <c r="V52" s="146" t="s">
        <v>2654</v>
      </c>
      <c r="W52" s="83" t="s">
        <v>2654</v>
      </c>
      <c r="X52" s="83" t="s">
        <v>2654</v>
      </c>
      <c r="Y52" s="83" t="s">
        <v>2654</v>
      </c>
      <c r="Z52" s="83" t="s">
        <v>2654</v>
      </c>
      <c r="AB52" s="59">
        <v>41050</v>
      </c>
      <c r="AC52" s="59">
        <v>41050</v>
      </c>
      <c r="AD52" s="59">
        <v>41050</v>
      </c>
      <c r="AE52" s="16"/>
    </row>
    <row r="53" spans="1:31" s="34" customFormat="1" ht="15">
      <c r="A53" s="148" t="s">
        <v>859</v>
      </c>
      <c r="B53" s="144">
        <v>41014</v>
      </c>
      <c r="C53" s="69" t="s">
        <v>1269</v>
      </c>
      <c r="D53" s="69" t="s">
        <v>1270</v>
      </c>
      <c r="E53" s="69" t="s">
        <v>1271</v>
      </c>
      <c r="F53" s="69" t="s">
        <v>1272</v>
      </c>
      <c r="G53" s="30" t="s">
        <v>859</v>
      </c>
      <c r="H53" s="31">
        <v>27147808</v>
      </c>
      <c r="I53" s="37" t="b">
        <f t="shared" si="2"/>
        <v>0</v>
      </c>
      <c r="J53" s="37" t="b">
        <f t="shared" si="3"/>
        <v>0</v>
      </c>
      <c r="K53" s="69" t="s">
        <v>95</v>
      </c>
      <c r="L53" s="69" t="s">
        <v>95</v>
      </c>
      <c r="M53" s="69" t="s">
        <v>95</v>
      </c>
      <c r="N53" s="69" t="s">
        <v>95</v>
      </c>
      <c r="O53" s="69" t="s">
        <v>95</v>
      </c>
      <c r="P53" s="62" t="s">
        <v>794</v>
      </c>
      <c r="Q53" s="83" t="s">
        <v>2654</v>
      </c>
      <c r="R53" s="145" t="s">
        <v>479</v>
      </c>
      <c r="S53" s="146" t="s">
        <v>45</v>
      </c>
      <c r="T53" s="30" t="s">
        <v>2389</v>
      </c>
      <c r="U53" s="31">
        <v>5874120</v>
      </c>
      <c r="V53" s="146" t="s">
        <v>2654</v>
      </c>
      <c r="W53" s="83" t="s">
        <v>2654</v>
      </c>
      <c r="X53" s="83" t="s">
        <v>2654</v>
      </c>
      <c r="Y53" s="83" t="s">
        <v>2654</v>
      </c>
      <c r="Z53" s="83" t="s">
        <v>2654</v>
      </c>
      <c r="AB53" s="59">
        <v>41050</v>
      </c>
      <c r="AC53" s="59">
        <v>41050</v>
      </c>
      <c r="AD53" s="59">
        <v>41050</v>
      </c>
      <c r="AE53" s="16" t="s">
        <v>2323</v>
      </c>
    </row>
    <row r="54" spans="1:31" s="34" customFormat="1" ht="15">
      <c r="A54" s="148" t="s">
        <v>860</v>
      </c>
      <c r="B54" s="144">
        <v>41014</v>
      </c>
      <c r="C54" s="69" t="s">
        <v>1273</v>
      </c>
      <c r="D54" s="69" t="s">
        <v>1274</v>
      </c>
      <c r="E54" s="69" t="s">
        <v>1275</v>
      </c>
      <c r="F54" s="69" t="s">
        <v>1276</v>
      </c>
      <c r="G54" s="30" t="s">
        <v>860</v>
      </c>
      <c r="H54" s="31">
        <v>223517872</v>
      </c>
      <c r="I54" s="37" t="b">
        <f t="shared" si="2"/>
        <v>0</v>
      </c>
      <c r="J54" s="37" t="b">
        <f t="shared" si="3"/>
        <v>0</v>
      </c>
      <c r="K54" s="69" t="s">
        <v>95</v>
      </c>
      <c r="L54" s="69" t="s">
        <v>95</v>
      </c>
      <c r="M54" s="69" t="s">
        <v>95</v>
      </c>
      <c r="N54" s="69" t="s">
        <v>95</v>
      </c>
      <c r="O54" s="69" t="s">
        <v>95</v>
      </c>
      <c r="P54" s="62" t="s">
        <v>794</v>
      </c>
      <c r="Q54" s="83" t="s">
        <v>2654</v>
      </c>
      <c r="R54" s="145" t="s">
        <v>479</v>
      </c>
      <c r="S54" s="146" t="s">
        <v>45</v>
      </c>
      <c r="T54" s="30" t="s">
        <v>2390</v>
      </c>
      <c r="U54" s="31">
        <v>48303797</v>
      </c>
      <c r="V54" s="146" t="s">
        <v>2654</v>
      </c>
      <c r="W54" s="83" t="s">
        <v>2654</v>
      </c>
      <c r="X54" s="83" t="s">
        <v>2654</v>
      </c>
      <c r="Y54" s="83" t="s">
        <v>2654</v>
      </c>
      <c r="Z54" s="83" t="s">
        <v>2654</v>
      </c>
      <c r="AA54" s="146"/>
      <c r="AB54" s="59">
        <v>41050</v>
      </c>
      <c r="AC54" s="59">
        <v>41050</v>
      </c>
      <c r="AD54" s="59">
        <v>41050</v>
      </c>
      <c r="AE54" s="16"/>
    </row>
    <row r="55" spans="1:31" s="34" customFormat="1" ht="15">
      <c r="A55" s="148" t="s">
        <v>861</v>
      </c>
      <c r="B55" s="144">
        <v>41014</v>
      </c>
      <c r="C55" s="69" t="s">
        <v>1277</v>
      </c>
      <c r="D55" s="69" t="s">
        <v>1278</v>
      </c>
      <c r="E55" s="69" t="s">
        <v>1279</v>
      </c>
      <c r="F55" s="69" t="s">
        <v>1280</v>
      </c>
      <c r="G55" s="30" t="s">
        <v>861</v>
      </c>
      <c r="H55" s="31">
        <v>40500052</v>
      </c>
      <c r="I55" s="37" t="b">
        <f t="shared" si="2"/>
        <v>0</v>
      </c>
      <c r="J55" s="37" t="b">
        <f t="shared" si="3"/>
        <v>0</v>
      </c>
      <c r="K55" s="69" t="s">
        <v>95</v>
      </c>
      <c r="L55" s="69" t="s">
        <v>95</v>
      </c>
      <c r="M55" s="69" t="s">
        <v>95</v>
      </c>
      <c r="N55" s="69" t="s">
        <v>95</v>
      </c>
      <c r="O55" s="69" t="s">
        <v>95</v>
      </c>
      <c r="P55" s="62" t="s">
        <v>794</v>
      </c>
      <c r="Q55" s="83" t="s">
        <v>2654</v>
      </c>
      <c r="R55" s="145" t="s">
        <v>479</v>
      </c>
      <c r="S55" s="146" t="s">
        <v>45</v>
      </c>
      <c r="T55" s="30" t="s">
        <v>2391</v>
      </c>
      <c r="U55" s="31">
        <v>8191365</v>
      </c>
      <c r="V55" s="146" t="s">
        <v>2654</v>
      </c>
      <c r="W55" s="83" t="s">
        <v>2654</v>
      </c>
      <c r="X55" s="83" t="s">
        <v>2654</v>
      </c>
      <c r="Y55" s="83" t="s">
        <v>2654</v>
      </c>
      <c r="Z55" s="83" t="s">
        <v>2654</v>
      </c>
      <c r="AA55" s="146"/>
      <c r="AB55" s="59">
        <v>41050</v>
      </c>
      <c r="AC55" s="59">
        <v>41050</v>
      </c>
      <c r="AD55" s="59">
        <v>41050</v>
      </c>
      <c r="AE55" s="16"/>
    </row>
    <row r="56" spans="1:31" s="34" customFormat="1" ht="15">
      <c r="A56" s="131" t="s">
        <v>862</v>
      </c>
      <c r="B56" s="144">
        <v>41014</v>
      </c>
      <c r="C56" s="69" t="s">
        <v>1281</v>
      </c>
      <c r="D56" s="69" t="s">
        <v>1282</v>
      </c>
      <c r="E56" s="69" t="s">
        <v>1283</v>
      </c>
      <c r="F56" s="69" t="s">
        <v>1284</v>
      </c>
      <c r="G56" s="30" t="s">
        <v>862</v>
      </c>
      <c r="H56" s="31">
        <v>32631800</v>
      </c>
      <c r="I56" s="37" t="b">
        <f t="shared" si="2"/>
        <v>0</v>
      </c>
      <c r="J56" s="37" t="b">
        <f t="shared" si="3"/>
        <v>0</v>
      </c>
      <c r="K56" s="69" t="s">
        <v>95</v>
      </c>
      <c r="L56" s="69" t="s">
        <v>95</v>
      </c>
      <c r="M56" s="69" t="s">
        <v>95</v>
      </c>
      <c r="N56" s="69" t="s">
        <v>95</v>
      </c>
      <c r="O56" s="69" t="s">
        <v>95</v>
      </c>
      <c r="P56" s="62" t="s">
        <v>794</v>
      </c>
      <c r="Q56" s="83" t="s">
        <v>2654</v>
      </c>
      <c r="R56" s="145" t="s">
        <v>479</v>
      </c>
      <c r="S56" s="146" t="s">
        <v>45</v>
      </c>
      <c r="T56" s="30" t="s">
        <v>2392</v>
      </c>
      <c r="U56" s="31">
        <v>6710262</v>
      </c>
      <c r="V56" s="146" t="s">
        <v>2654</v>
      </c>
      <c r="W56" s="83" t="s">
        <v>2654</v>
      </c>
      <c r="X56" s="83" t="s">
        <v>2654</v>
      </c>
      <c r="Y56" s="83" t="s">
        <v>2654</v>
      </c>
      <c r="Z56" s="83" t="s">
        <v>2654</v>
      </c>
      <c r="AA56" s="7"/>
      <c r="AB56" s="59">
        <v>41050</v>
      </c>
      <c r="AC56" s="59">
        <v>41050</v>
      </c>
      <c r="AD56" s="59">
        <v>41050</v>
      </c>
      <c r="AE56" s="16" t="s">
        <v>2323</v>
      </c>
    </row>
    <row r="57" spans="1:31" s="34" customFormat="1" ht="15">
      <c r="A57" s="83" t="s">
        <v>863</v>
      </c>
      <c r="B57" s="144">
        <v>41014</v>
      </c>
      <c r="C57" s="83" t="s">
        <v>1285</v>
      </c>
      <c r="D57" s="83" t="s">
        <v>1286</v>
      </c>
      <c r="E57" s="131" t="s">
        <v>1287</v>
      </c>
      <c r="F57" s="69" t="s">
        <v>1288</v>
      </c>
      <c r="G57" s="30" t="s">
        <v>863</v>
      </c>
      <c r="H57" s="31">
        <v>169569380</v>
      </c>
      <c r="I57" s="37" t="b">
        <f t="shared" si="2"/>
        <v>0</v>
      </c>
      <c r="J57" s="37" t="b">
        <f t="shared" si="3"/>
        <v>0</v>
      </c>
      <c r="K57" s="62" t="s">
        <v>794</v>
      </c>
      <c r="L57" s="62" t="s">
        <v>794</v>
      </c>
      <c r="M57" s="62" t="s">
        <v>794</v>
      </c>
      <c r="N57" s="62" t="s">
        <v>794</v>
      </c>
      <c r="O57" s="62" t="s">
        <v>794</v>
      </c>
      <c r="P57" s="62" t="s">
        <v>794</v>
      </c>
      <c r="Q57" s="83" t="s">
        <v>2654</v>
      </c>
      <c r="R57" s="145" t="s">
        <v>479</v>
      </c>
      <c r="S57" s="146" t="s">
        <v>45</v>
      </c>
      <c r="T57" s="30" t="s">
        <v>2393</v>
      </c>
      <c r="U57" s="31">
        <v>38050896</v>
      </c>
      <c r="V57" s="146" t="s">
        <v>2654</v>
      </c>
      <c r="W57" s="83" t="s">
        <v>2654</v>
      </c>
      <c r="X57" s="83" t="s">
        <v>2654</v>
      </c>
      <c r="Y57" s="83" t="s">
        <v>2654</v>
      </c>
      <c r="Z57" s="83" t="s">
        <v>2654</v>
      </c>
      <c r="AA57" s="7"/>
      <c r="AB57" s="59">
        <v>41050</v>
      </c>
      <c r="AC57" s="59">
        <v>41050</v>
      </c>
      <c r="AD57" s="59">
        <v>41050</v>
      </c>
      <c r="AE57" s="4" t="s">
        <v>2324</v>
      </c>
    </row>
    <row r="58" spans="1:31" s="34" customFormat="1" ht="15">
      <c r="A58" s="69" t="s">
        <v>864</v>
      </c>
      <c r="B58" s="144">
        <v>41015</v>
      </c>
      <c r="C58" s="69" t="s">
        <v>1289</v>
      </c>
      <c r="D58" s="69" t="s">
        <v>1290</v>
      </c>
      <c r="E58" s="131" t="s">
        <v>1291</v>
      </c>
      <c r="F58" s="69" t="s">
        <v>1292</v>
      </c>
      <c r="G58" s="30" t="s">
        <v>864</v>
      </c>
      <c r="H58" s="31">
        <v>132246700</v>
      </c>
      <c r="I58" s="37" t="b">
        <f t="shared" si="2"/>
        <v>0</v>
      </c>
      <c r="J58" s="37" t="b">
        <f t="shared" si="3"/>
        <v>0</v>
      </c>
      <c r="K58" s="62" t="s">
        <v>794</v>
      </c>
      <c r="L58" s="62" t="s">
        <v>794</v>
      </c>
      <c r="M58" s="62" t="s">
        <v>794</v>
      </c>
      <c r="N58" s="62" t="s">
        <v>794</v>
      </c>
      <c r="O58" s="62" t="s">
        <v>794</v>
      </c>
      <c r="P58" s="62" t="s">
        <v>794</v>
      </c>
      <c r="Q58" s="83" t="s">
        <v>2654</v>
      </c>
      <c r="R58" s="145" t="s">
        <v>479</v>
      </c>
      <c r="S58" s="146" t="s">
        <v>45</v>
      </c>
      <c r="T58" s="30" t="s">
        <v>2394</v>
      </c>
      <c r="U58" s="31">
        <v>29621206</v>
      </c>
      <c r="V58" s="146" t="s">
        <v>2654</v>
      </c>
      <c r="W58" s="83" t="s">
        <v>2654</v>
      </c>
      <c r="X58" s="83" t="s">
        <v>2654</v>
      </c>
      <c r="Y58" s="83" t="s">
        <v>2654</v>
      </c>
      <c r="Z58" s="83" t="s">
        <v>2654</v>
      </c>
      <c r="AA58" s="7"/>
      <c r="AB58" s="59">
        <v>41050</v>
      </c>
      <c r="AC58" s="59">
        <v>41050</v>
      </c>
      <c r="AD58" s="59">
        <v>41050</v>
      </c>
      <c r="AE58" s="4"/>
    </row>
    <row r="59" spans="1:31" s="34" customFormat="1" ht="15">
      <c r="A59" s="83" t="s">
        <v>865</v>
      </c>
      <c r="B59" s="144">
        <v>41015</v>
      </c>
      <c r="C59" s="83" t="s">
        <v>1293</v>
      </c>
      <c r="D59" s="83" t="s">
        <v>1294</v>
      </c>
      <c r="E59" s="131" t="s">
        <v>1295</v>
      </c>
      <c r="F59" s="69" t="s">
        <v>1296</v>
      </c>
      <c r="G59" s="30" t="s">
        <v>865</v>
      </c>
      <c r="H59" s="31">
        <v>26482976</v>
      </c>
      <c r="I59" s="37" t="b">
        <f t="shared" si="2"/>
        <v>0</v>
      </c>
      <c r="J59" s="37" t="b">
        <f t="shared" si="3"/>
        <v>0</v>
      </c>
      <c r="K59" s="62" t="s">
        <v>794</v>
      </c>
      <c r="L59" s="62" t="s">
        <v>794</v>
      </c>
      <c r="M59" s="62" t="s">
        <v>794</v>
      </c>
      <c r="N59" s="62" t="s">
        <v>794</v>
      </c>
      <c r="O59" s="62" t="s">
        <v>794</v>
      </c>
      <c r="P59" s="62" t="s">
        <v>794</v>
      </c>
      <c r="Q59" s="83" t="s">
        <v>2654</v>
      </c>
      <c r="R59" s="145" t="s">
        <v>479</v>
      </c>
      <c r="S59" s="146" t="s">
        <v>45</v>
      </c>
      <c r="T59" s="30" t="s">
        <v>2395</v>
      </c>
      <c r="U59" s="31">
        <v>5994880</v>
      </c>
      <c r="V59" s="146" t="s">
        <v>2654</v>
      </c>
      <c r="W59" s="83" t="s">
        <v>2654</v>
      </c>
      <c r="X59" s="83" t="s">
        <v>2654</v>
      </c>
      <c r="Y59" s="83" t="s">
        <v>2654</v>
      </c>
      <c r="Z59" s="83" t="s">
        <v>2654</v>
      </c>
      <c r="AA59" s="146"/>
      <c r="AB59" s="59">
        <v>41050</v>
      </c>
      <c r="AC59" s="59">
        <v>41050</v>
      </c>
      <c r="AD59" s="59">
        <v>41050</v>
      </c>
      <c r="AE59" s="4" t="s">
        <v>2323</v>
      </c>
    </row>
    <row r="60" spans="1:31" s="34" customFormat="1" ht="15">
      <c r="A60" s="69" t="s">
        <v>866</v>
      </c>
      <c r="B60" s="144">
        <v>41015</v>
      </c>
      <c r="C60" s="131" t="s">
        <v>1297</v>
      </c>
      <c r="D60" s="69" t="s">
        <v>1298</v>
      </c>
      <c r="E60" s="69" t="s">
        <v>1299</v>
      </c>
      <c r="F60" s="69" t="s">
        <v>1300</v>
      </c>
      <c r="G60" s="30" t="s">
        <v>866</v>
      </c>
      <c r="H60" s="31">
        <v>255085672</v>
      </c>
      <c r="I60" s="37" t="b">
        <f t="shared" si="2"/>
        <v>0</v>
      </c>
      <c r="J60" s="37" t="b">
        <f t="shared" si="3"/>
        <v>0</v>
      </c>
      <c r="K60" s="62" t="s">
        <v>796</v>
      </c>
      <c r="L60" s="62" t="s">
        <v>796</v>
      </c>
      <c r="M60" s="62" t="s">
        <v>796</v>
      </c>
      <c r="N60" s="62" t="s">
        <v>796</v>
      </c>
      <c r="O60" s="62" t="s">
        <v>796</v>
      </c>
      <c r="P60" s="62" t="s">
        <v>796</v>
      </c>
      <c r="Q60" s="83" t="s">
        <v>2654</v>
      </c>
      <c r="R60" s="145" t="s">
        <v>479</v>
      </c>
      <c r="S60" s="146" t="s">
        <v>45</v>
      </c>
      <c r="T60" s="30" t="s">
        <v>2396</v>
      </c>
      <c r="U60" s="31">
        <v>55521801</v>
      </c>
      <c r="V60" s="146" t="s">
        <v>2654</v>
      </c>
      <c r="W60" s="83" t="s">
        <v>2654</v>
      </c>
      <c r="X60" s="83" t="s">
        <v>2654</v>
      </c>
      <c r="Y60" s="83" t="s">
        <v>2654</v>
      </c>
      <c r="Z60" s="83" t="s">
        <v>2654</v>
      </c>
      <c r="AA60" s="146"/>
      <c r="AB60" s="59">
        <v>41050</v>
      </c>
      <c r="AC60" s="59">
        <v>41050</v>
      </c>
      <c r="AD60" s="59">
        <v>41050</v>
      </c>
      <c r="AE60" s="4"/>
    </row>
    <row r="61" spans="1:31" s="34" customFormat="1" ht="15">
      <c r="A61" s="69" t="s">
        <v>867</v>
      </c>
      <c r="B61" s="144">
        <v>41015</v>
      </c>
      <c r="C61" s="131" t="s">
        <v>1301</v>
      </c>
      <c r="D61" s="69" t="s">
        <v>1302</v>
      </c>
      <c r="E61" s="69" t="s">
        <v>1303</v>
      </c>
      <c r="F61" s="69" t="s">
        <v>1304</v>
      </c>
      <c r="G61" s="30" t="s">
        <v>867</v>
      </c>
      <c r="H61" s="31">
        <v>49655112</v>
      </c>
      <c r="I61" s="37" t="b">
        <f t="shared" si="2"/>
        <v>0</v>
      </c>
      <c r="J61" s="37" t="b">
        <f t="shared" si="3"/>
        <v>0</v>
      </c>
      <c r="K61" s="62" t="s">
        <v>796</v>
      </c>
      <c r="L61" s="62" t="s">
        <v>796</v>
      </c>
      <c r="M61" s="62" t="s">
        <v>796</v>
      </c>
      <c r="N61" s="62" t="s">
        <v>796</v>
      </c>
      <c r="O61" s="62" t="s">
        <v>796</v>
      </c>
      <c r="P61" s="62" t="s">
        <v>796</v>
      </c>
      <c r="Q61" s="83" t="s">
        <v>2654</v>
      </c>
      <c r="R61" s="145" t="s">
        <v>479</v>
      </c>
      <c r="S61" s="146" t="s">
        <v>45</v>
      </c>
      <c r="T61" s="30" t="s">
        <v>2397</v>
      </c>
      <c r="U61" s="31">
        <v>11237148</v>
      </c>
      <c r="V61" s="146" t="s">
        <v>2654</v>
      </c>
      <c r="W61" s="83" t="s">
        <v>2654</v>
      </c>
      <c r="X61" s="83" t="s">
        <v>2654</v>
      </c>
      <c r="Y61" s="83" t="s">
        <v>2654</v>
      </c>
      <c r="Z61" s="83" t="s">
        <v>2654</v>
      </c>
      <c r="AA61" s="146"/>
      <c r="AB61" s="59">
        <v>41050</v>
      </c>
      <c r="AC61" s="59">
        <v>41050</v>
      </c>
      <c r="AD61" s="59">
        <v>41050</v>
      </c>
      <c r="AE61" s="4"/>
    </row>
    <row r="62" spans="1:31" s="34" customFormat="1" ht="15">
      <c r="A62" s="69" t="s">
        <v>868</v>
      </c>
      <c r="B62" s="144">
        <v>41015</v>
      </c>
      <c r="C62" s="131" t="s">
        <v>1305</v>
      </c>
      <c r="D62" s="69" t="s">
        <v>1306</v>
      </c>
      <c r="E62" s="69" t="s">
        <v>1307</v>
      </c>
      <c r="F62" s="69" t="s">
        <v>1308</v>
      </c>
      <c r="G62" s="30" t="s">
        <v>868</v>
      </c>
      <c r="H62" s="31">
        <v>40610110</v>
      </c>
      <c r="I62" s="37" t="b">
        <f t="shared" si="2"/>
        <v>0</v>
      </c>
      <c r="J62" s="37" t="b">
        <f t="shared" si="3"/>
        <v>0</v>
      </c>
      <c r="K62" s="62" t="s">
        <v>796</v>
      </c>
      <c r="L62" s="62" t="s">
        <v>796</v>
      </c>
      <c r="M62" s="62" t="s">
        <v>796</v>
      </c>
      <c r="N62" s="62" t="s">
        <v>796</v>
      </c>
      <c r="O62" s="62" t="s">
        <v>796</v>
      </c>
      <c r="P62" s="62" t="s">
        <v>796</v>
      </c>
      <c r="Q62" s="83" t="s">
        <v>2654</v>
      </c>
      <c r="R62" s="145" t="s">
        <v>479</v>
      </c>
      <c r="S62" s="146" t="s">
        <v>45</v>
      </c>
      <c r="T62" s="30" t="s">
        <v>2398</v>
      </c>
      <c r="U62" s="31">
        <v>8953152</v>
      </c>
      <c r="V62" s="146" t="s">
        <v>2654</v>
      </c>
      <c r="W62" s="83" t="s">
        <v>2654</v>
      </c>
      <c r="X62" s="83" t="s">
        <v>2654</v>
      </c>
      <c r="Y62" s="83" t="s">
        <v>2654</v>
      </c>
      <c r="Z62" s="83" t="s">
        <v>2654</v>
      </c>
      <c r="AA62" s="146"/>
      <c r="AB62" s="59">
        <v>41050</v>
      </c>
      <c r="AC62" s="59">
        <v>41050</v>
      </c>
      <c r="AD62" s="59">
        <v>41050</v>
      </c>
      <c r="AE62" s="4"/>
    </row>
    <row r="63" spans="1:31" s="34" customFormat="1" ht="15">
      <c r="A63" s="69" t="s">
        <v>869</v>
      </c>
      <c r="B63" s="144">
        <v>41015</v>
      </c>
      <c r="C63" s="148" t="s">
        <v>1309</v>
      </c>
      <c r="D63" s="69" t="s">
        <v>1310</v>
      </c>
      <c r="E63" s="69" t="s">
        <v>1311</v>
      </c>
      <c r="F63" s="69" t="s">
        <v>1312</v>
      </c>
      <c r="G63" s="30" t="s">
        <v>869</v>
      </c>
      <c r="H63" s="31">
        <v>266409136</v>
      </c>
      <c r="I63" s="37" t="b">
        <f t="shared" si="2"/>
        <v>0</v>
      </c>
      <c r="J63" s="37" t="b">
        <f t="shared" si="3"/>
        <v>0</v>
      </c>
      <c r="K63" s="62" t="s">
        <v>796</v>
      </c>
      <c r="L63" s="62" t="s">
        <v>796</v>
      </c>
      <c r="M63" s="62" t="s">
        <v>796</v>
      </c>
      <c r="N63" s="62" t="s">
        <v>796</v>
      </c>
      <c r="O63" s="62" t="s">
        <v>796</v>
      </c>
      <c r="P63" s="62" t="s">
        <v>796</v>
      </c>
      <c r="Q63" s="83" t="s">
        <v>2654</v>
      </c>
      <c r="R63" s="145" t="s">
        <v>479</v>
      </c>
      <c r="S63" s="146" t="s">
        <v>45</v>
      </c>
      <c r="T63" s="30" t="s">
        <v>2399</v>
      </c>
      <c r="U63" s="31">
        <v>62400273</v>
      </c>
      <c r="V63" s="146" t="s">
        <v>2654</v>
      </c>
      <c r="W63" s="83" t="s">
        <v>2654</v>
      </c>
      <c r="X63" s="83" t="s">
        <v>2654</v>
      </c>
      <c r="Y63" s="83" t="s">
        <v>2654</v>
      </c>
      <c r="Z63" s="83" t="s">
        <v>2654</v>
      </c>
      <c r="AA63" s="146"/>
      <c r="AB63" s="59">
        <v>41050</v>
      </c>
      <c r="AC63" s="59">
        <v>41050</v>
      </c>
      <c r="AD63" s="59">
        <v>41050</v>
      </c>
      <c r="AE63" s="133" t="s">
        <v>2325</v>
      </c>
    </row>
    <row r="64" spans="1:31" s="34" customFormat="1" ht="15">
      <c r="A64" s="69" t="s">
        <v>870</v>
      </c>
      <c r="B64" s="144">
        <v>41015</v>
      </c>
      <c r="C64" s="148" t="s">
        <v>1313</v>
      </c>
      <c r="D64" s="69" t="s">
        <v>1314</v>
      </c>
      <c r="E64" s="69" t="s">
        <v>1315</v>
      </c>
      <c r="F64" s="69" t="s">
        <v>1316</v>
      </c>
      <c r="G64" s="30" t="s">
        <v>870</v>
      </c>
      <c r="H64" s="31">
        <v>133627480</v>
      </c>
      <c r="I64" s="37" t="b">
        <f t="shared" si="2"/>
        <v>0</v>
      </c>
      <c r="J64" s="37" t="b">
        <f t="shared" si="3"/>
        <v>0</v>
      </c>
      <c r="K64" s="62" t="s">
        <v>796</v>
      </c>
      <c r="L64" s="62" t="s">
        <v>796</v>
      </c>
      <c r="M64" s="62" t="s">
        <v>796</v>
      </c>
      <c r="N64" s="62" t="s">
        <v>796</v>
      </c>
      <c r="O64" s="62" t="s">
        <v>796</v>
      </c>
      <c r="P64" s="62" t="s">
        <v>796</v>
      </c>
      <c r="Q64" s="83" t="s">
        <v>2654</v>
      </c>
      <c r="R64" s="145" t="s">
        <v>479</v>
      </c>
      <c r="S64" s="146" t="s">
        <v>45</v>
      </c>
      <c r="T64" s="30" t="s">
        <v>2400</v>
      </c>
      <c r="U64" s="31">
        <v>27824958</v>
      </c>
      <c r="V64" s="146" t="s">
        <v>2654</v>
      </c>
      <c r="W64" s="83" t="s">
        <v>2654</v>
      </c>
      <c r="X64" s="83" t="s">
        <v>2654</v>
      </c>
      <c r="Y64" s="83" t="s">
        <v>2654</v>
      </c>
      <c r="Z64" s="83" t="s">
        <v>2654</v>
      </c>
      <c r="AA64" s="146"/>
      <c r="AB64" s="59">
        <v>41050</v>
      </c>
      <c r="AC64" s="59">
        <v>41050</v>
      </c>
      <c r="AD64" s="59">
        <v>41050</v>
      </c>
      <c r="AE64" s="4" t="s">
        <v>2326</v>
      </c>
    </row>
    <row r="65" spans="1:31" s="34" customFormat="1" ht="15">
      <c r="A65" s="69" t="s">
        <v>871</v>
      </c>
      <c r="B65" s="144">
        <v>41015</v>
      </c>
      <c r="C65" s="148" t="s">
        <v>1317</v>
      </c>
      <c r="D65" s="69" t="s">
        <v>1318</v>
      </c>
      <c r="E65" s="69" t="s">
        <v>1319</v>
      </c>
      <c r="F65" s="69" t="s">
        <v>1320</v>
      </c>
      <c r="G65" s="30" t="s">
        <v>871</v>
      </c>
      <c r="H65" s="31">
        <v>185144478</v>
      </c>
      <c r="I65" s="37" t="b">
        <f t="shared" si="2"/>
        <v>0</v>
      </c>
      <c r="J65" s="37" t="b">
        <f t="shared" si="3"/>
        <v>0</v>
      </c>
      <c r="K65" s="62" t="s">
        <v>796</v>
      </c>
      <c r="L65" s="62" t="s">
        <v>796</v>
      </c>
      <c r="M65" s="62" t="s">
        <v>796</v>
      </c>
      <c r="N65" s="62" t="s">
        <v>796</v>
      </c>
      <c r="O65" s="62" t="s">
        <v>796</v>
      </c>
      <c r="P65" s="62" t="s">
        <v>796</v>
      </c>
      <c r="Q65" s="83" t="s">
        <v>2654</v>
      </c>
      <c r="R65" s="145" t="s">
        <v>479</v>
      </c>
      <c r="S65" s="146" t="s">
        <v>45</v>
      </c>
      <c r="T65" s="30" t="s">
        <v>2401</v>
      </c>
      <c r="U65" s="31">
        <v>38598160</v>
      </c>
      <c r="V65" s="146" t="s">
        <v>2654</v>
      </c>
      <c r="W65" s="83" t="s">
        <v>2654</v>
      </c>
      <c r="X65" s="83" t="s">
        <v>2654</v>
      </c>
      <c r="Y65" s="83" t="s">
        <v>2654</v>
      </c>
      <c r="Z65" s="83" t="s">
        <v>2654</v>
      </c>
      <c r="AA65" s="146"/>
      <c r="AB65" s="59">
        <v>41050</v>
      </c>
      <c r="AC65" s="59">
        <v>41050</v>
      </c>
      <c r="AD65" s="59">
        <v>41050</v>
      </c>
      <c r="AE65" s="4"/>
    </row>
    <row r="66" spans="1:31" s="34" customFormat="1" ht="15">
      <c r="A66" s="69" t="s">
        <v>872</v>
      </c>
      <c r="B66" s="147">
        <v>41015</v>
      </c>
      <c r="C66" s="148" t="s">
        <v>1321</v>
      </c>
      <c r="D66" s="69" t="s">
        <v>1322</v>
      </c>
      <c r="E66" s="69" t="s">
        <v>1323</v>
      </c>
      <c r="F66" s="69" t="s">
        <v>1324</v>
      </c>
      <c r="G66" s="30" t="s">
        <v>872</v>
      </c>
      <c r="H66" s="31">
        <v>39104382</v>
      </c>
      <c r="I66" s="37" t="b">
        <f t="shared" si="2"/>
        <v>0</v>
      </c>
      <c r="J66" s="37" t="b">
        <f t="shared" si="3"/>
        <v>0</v>
      </c>
      <c r="K66" s="62" t="s">
        <v>796</v>
      </c>
      <c r="L66" s="62" t="s">
        <v>796</v>
      </c>
      <c r="M66" s="62" t="s">
        <v>796</v>
      </c>
      <c r="N66" s="62" t="s">
        <v>796</v>
      </c>
      <c r="O66" s="62" t="s">
        <v>796</v>
      </c>
      <c r="P66" s="62" t="s">
        <v>796</v>
      </c>
      <c r="Q66" s="83" t="s">
        <v>2654</v>
      </c>
      <c r="R66" s="145" t="s">
        <v>479</v>
      </c>
      <c r="S66" s="146" t="s">
        <v>45</v>
      </c>
      <c r="T66" s="30" t="s">
        <v>2402</v>
      </c>
      <c r="U66" s="31">
        <v>7412280</v>
      </c>
      <c r="V66" s="146" t="s">
        <v>2654</v>
      </c>
      <c r="W66" s="83" t="s">
        <v>2654</v>
      </c>
      <c r="X66" s="83" t="s">
        <v>2654</v>
      </c>
      <c r="Y66" s="83" t="s">
        <v>2654</v>
      </c>
      <c r="Z66" s="83" t="s">
        <v>2654</v>
      </c>
      <c r="AA66" s="146"/>
      <c r="AB66" s="59">
        <v>41050</v>
      </c>
      <c r="AC66" s="59">
        <v>41050</v>
      </c>
      <c r="AD66" s="59">
        <v>41050</v>
      </c>
      <c r="AE66" s="4"/>
    </row>
    <row r="67" spans="1:31" s="34" customFormat="1" ht="15">
      <c r="A67" s="69" t="s">
        <v>873</v>
      </c>
      <c r="B67" s="147">
        <v>41015</v>
      </c>
      <c r="C67" s="148" t="s">
        <v>1325</v>
      </c>
      <c r="D67" s="69" t="s">
        <v>1326</v>
      </c>
      <c r="E67" s="69" t="s">
        <v>1327</v>
      </c>
      <c r="F67" s="69" t="s">
        <v>1328</v>
      </c>
      <c r="G67" s="30" t="s">
        <v>873</v>
      </c>
      <c r="H67" s="31">
        <v>156388834</v>
      </c>
      <c r="I67" s="37" t="b">
        <f t="shared" si="2"/>
        <v>0</v>
      </c>
      <c r="J67" s="37" t="b">
        <f t="shared" si="3"/>
        <v>0</v>
      </c>
      <c r="K67" s="62" t="s">
        <v>796</v>
      </c>
      <c r="L67" s="62" t="s">
        <v>796</v>
      </c>
      <c r="M67" s="62" t="s">
        <v>796</v>
      </c>
      <c r="N67" s="62" t="s">
        <v>796</v>
      </c>
      <c r="O67" s="62" t="s">
        <v>796</v>
      </c>
      <c r="P67" s="62" t="s">
        <v>796</v>
      </c>
      <c r="Q67" s="83" t="s">
        <v>2654</v>
      </c>
      <c r="R67" s="145" t="s">
        <v>479</v>
      </c>
      <c r="S67" s="146" t="s">
        <v>45</v>
      </c>
      <c r="T67" s="30" t="s">
        <v>2403</v>
      </c>
      <c r="U67" s="31">
        <v>32416520</v>
      </c>
      <c r="V67" s="146" t="s">
        <v>2654</v>
      </c>
      <c r="W67" s="83" t="s">
        <v>2654</v>
      </c>
      <c r="X67" s="83" t="s">
        <v>2654</v>
      </c>
      <c r="Y67" s="83" t="s">
        <v>2654</v>
      </c>
      <c r="Z67" s="83" t="s">
        <v>2654</v>
      </c>
      <c r="AA67" s="146"/>
      <c r="AB67" s="59">
        <v>41050</v>
      </c>
      <c r="AC67" s="59">
        <v>41050</v>
      </c>
      <c r="AD67" s="59">
        <v>41050</v>
      </c>
      <c r="AE67" s="4"/>
    </row>
    <row r="68" spans="1:31" s="34" customFormat="1" ht="15">
      <c r="A68" s="131" t="s">
        <v>874</v>
      </c>
      <c r="B68" s="147">
        <v>41015</v>
      </c>
      <c r="C68" s="131" t="s">
        <v>1329</v>
      </c>
      <c r="D68" s="131" t="s">
        <v>1330</v>
      </c>
      <c r="E68" s="131" t="s">
        <v>1331</v>
      </c>
      <c r="F68" s="131" t="s">
        <v>1332</v>
      </c>
      <c r="G68" s="30" t="s">
        <v>874</v>
      </c>
      <c r="H68" s="31">
        <v>190540236</v>
      </c>
      <c r="I68" s="37" t="b">
        <f t="shared" si="2"/>
        <v>0</v>
      </c>
      <c r="J68" s="37" t="b">
        <f t="shared" si="3"/>
        <v>0</v>
      </c>
      <c r="K68" s="62" t="s">
        <v>794</v>
      </c>
      <c r="L68" s="62" t="s">
        <v>794</v>
      </c>
      <c r="M68" s="62" t="s">
        <v>794</v>
      </c>
      <c r="N68" s="62" t="s">
        <v>794</v>
      </c>
      <c r="O68" s="62" t="s">
        <v>794</v>
      </c>
      <c r="P68" s="62" t="s">
        <v>794</v>
      </c>
      <c r="Q68" s="83" t="s">
        <v>2654</v>
      </c>
      <c r="R68" s="145" t="s">
        <v>479</v>
      </c>
      <c r="S68" s="146" t="s">
        <v>45</v>
      </c>
      <c r="T68" s="30" t="s">
        <v>2404</v>
      </c>
      <c r="U68" s="31">
        <v>40826904</v>
      </c>
      <c r="V68" s="146" t="s">
        <v>2654</v>
      </c>
      <c r="W68" s="83" t="s">
        <v>2654</v>
      </c>
      <c r="X68" s="83" t="s">
        <v>2654</v>
      </c>
      <c r="Y68" s="83" t="s">
        <v>2654</v>
      </c>
      <c r="Z68" s="83" t="s">
        <v>2654</v>
      </c>
      <c r="AA68" s="146"/>
      <c r="AB68" s="59">
        <v>41050</v>
      </c>
      <c r="AC68" s="59">
        <v>41050</v>
      </c>
      <c r="AD68" s="59">
        <v>41050</v>
      </c>
      <c r="AE68" s="4"/>
    </row>
    <row r="69" spans="1:31" s="34" customFormat="1" ht="15">
      <c r="A69" s="131" t="s">
        <v>875</v>
      </c>
      <c r="B69" s="147">
        <v>41015</v>
      </c>
      <c r="C69" s="131" t="s">
        <v>1333</v>
      </c>
      <c r="D69" s="131" t="s">
        <v>1334</v>
      </c>
      <c r="E69" s="131" t="s">
        <v>1335</v>
      </c>
      <c r="F69" s="131" t="s">
        <v>1336</v>
      </c>
      <c r="G69" s="30" t="s">
        <v>875</v>
      </c>
      <c r="H69" s="31">
        <v>180155766</v>
      </c>
      <c r="I69" s="37" t="b">
        <f t="shared" si="2"/>
        <v>0</v>
      </c>
      <c r="J69" s="37" t="b">
        <f t="shared" si="3"/>
        <v>0</v>
      </c>
      <c r="K69" s="62" t="s">
        <v>794</v>
      </c>
      <c r="L69" s="62" t="s">
        <v>794</v>
      </c>
      <c r="M69" s="62" t="s">
        <v>794</v>
      </c>
      <c r="N69" s="62" t="s">
        <v>794</v>
      </c>
      <c r="O69" s="62" t="s">
        <v>794</v>
      </c>
      <c r="P69" s="62" t="s">
        <v>794</v>
      </c>
      <c r="Q69" s="83" t="s">
        <v>2654</v>
      </c>
      <c r="R69" s="145" t="s">
        <v>479</v>
      </c>
      <c r="S69" s="146" t="s">
        <v>45</v>
      </c>
      <c r="T69" s="30" t="s">
        <v>2405</v>
      </c>
      <c r="U69" s="31">
        <v>36160880</v>
      </c>
      <c r="V69" s="146" t="s">
        <v>2654</v>
      </c>
      <c r="W69" s="83" t="s">
        <v>2654</v>
      </c>
      <c r="X69" s="83" t="s">
        <v>2654</v>
      </c>
      <c r="Y69" s="83" t="s">
        <v>2654</v>
      </c>
      <c r="Z69" s="83" t="s">
        <v>2654</v>
      </c>
      <c r="AA69" s="7"/>
      <c r="AB69" s="59">
        <v>41050</v>
      </c>
      <c r="AC69" s="59">
        <v>41050</v>
      </c>
      <c r="AD69" s="59">
        <v>41050</v>
      </c>
      <c r="AE69" s="4"/>
    </row>
    <row r="70" spans="1:31" s="34" customFormat="1" ht="15">
      <c r="A70" s="131" t="s">
        <v>876</v>
      </c>
      <c r="B70" s="147">
        <v>41015</v>
      </c>
      <c r="C70" s="69" t="s">
        <v>1337</v>
      </c>
      <c r="D70" s="69" t="s">
        <v>1338</v>
      </c>
      <c r="E70" s="83" t="s">
        <v>1339</v>
      </c>
      <c r="F70" s="69" t="s">
        <v>1340</v>
      </c>
      <c r="G70" s="30" t="s">
        <v>876</v>
      </c>
      <c r="H70" s="31">
        <v>184668458</v>
      </c>
      <c r="I70" s="37" t="b">
        <f t="shared" si="2"/>
        <v>0</v>
      </c>
      <c r="J70" s="37" t="b">
        <f t="shared" si="3"/>
        <v>0</v>
      </c>
      <c r="K70" s="62" t="s">
        <v>794</v>
      </c>
      <c r="L70" s="62" t="s">
        <v>794</v>
      </c>
      <c r="M70" s="62" t="s">
        <v>794</v>
      </c>
      <c r="N70" s="62" t="s">
        <v>794</v>
      </c>
      <c r="O70" s="62" t="s">
        <v>794</v>
      </c>
      <c r="P70" s="62" t="s">
        <v>794</v>
      </c>
      <c r="Q70" s="83" t="s">
        <v>2654</v>
      </c>
      <c r="R70" s="145" t="s">
        <v>479</v>
      </c>
      <c r="S70" s="146" t="s">
        <v>45</v>
      </c>
      <c r="T70" s="30" t="s">
        <v>2406</v>
      </c>
      <c r="U70" s="31">
        <v>39760120</v>
      </c>
      <c r="V70" s="146" t="s">
        <v>2654</v>
      </c>
      <c r="W70" s="83" t="s">
        <v>2654</v>
      </c>
      <c r="X70" s="83" t="s">
        <v>2654</v>
      </c>
      <c r="Y70" s="83" t="s">
        <v>2654</v>
      </c>
      <c r="Z70" s="83" t="s">
        <v>2654</v>
      </c>
      <c r="AA70" s="7"/>
      <c r="AB70" s="59">
        <v>41050</v>
      </c>
      <c r="AC70" s="59">
        <v>41050</v>
      </c>
      <c r="AD70" s="59">
        <v>41050</v>
      </c>
      <c r="AE70" s="4"/>
    </row>
    <row r="71" spans="1:31" s="34" customFormat="1" ht="15">
      <c r="A71" s="131" t="s">
        <v>877</v>
      </c>
      <c r="B71" s="147">
        <v>41015</v>
      </c>
      <c r="C71" s="69" t="s">
        <v>1341</v>
      </c>
      <c r="D71" s="69" t="s">
        <v>1342</v>
      </c>
      <c r="E71" s="83" t="s">
        <v>1343</v>
      </c>
      <c r="F71" s="69" t="s">
        <v>1344</v>
      </c>
      <c r="G71" s="30" t="s">
        <v>877</v>
      </c>
      <c r="H71" s="31">
        <v>12542756</v>
      </c>
      <c r="I71" s="37" t="b">
        <f t="shared" si="2"/>
        <v>0</v>
      </c>
      <c r="J71" s="37" t="b">
        <f t="shared" si="3"/>
        <v>0</v>
      </c>
      <c r="K71" s="62" t="s">
        <v>794</v>
      </c>
      <c r="L71" s="62" t="s">
        <v>794</v>
      </c>
      <c r="M71" s="62" t="s">
        <v>794</v>
      </c>
      <c r="N71" s="62" t="s">
        <v>794</v>
      </c>
      <c r="O71" s="62" t="s">
        <v>794</v>
      </c>
      <c r="P71" s="62" t="s">
        <v>794</v>
      </c>
      <c r="Q71" s="83" t="s">
        <v>2654</v>
      </c>
      <c r="R71" s="145" t="s">
        <v>479</v>
      </c>
      <c r="S71" s="146" t="s">
        <v>45</v>
      </c>
      <c r="T71" s="30" t="s">
        <v>2407</v>
      </c>
      <c r="U71" s="31">
        <v>2634840</v>
      </c>
      <c r="V71" s="146" t="s">
        <v>2654</v>
      </c>
      <c r="W71" s="83" t="s">
        <v>2654</v>
      </c>
      <c r="X71" s="83" t="s">
        <v>2654</v>
      </c>
      <c r="Y71" s="83" t="s">
        <v>2654</v>
      </c>
      <c r="Z71" s="83" t="s">
        <v>2654</v>
      </c>
      <c r="AA71" s="7"/>
      <c r="AB71" s="59">
        <v>41050</v>
      </c>
      <c r="AC71" s="59">
        <v>41050</v>
      </c>
      <c r="AD71" s="59">
        <v>41050</v>
      </c>
      <c r="AE71" s="4"/>
    </row>
    <row r="72" spans="1:31" s="34" customFormat="1" ht="15">
      <c r="A72" s="131" t="s">
        <v>878</v>
      </c>
      <c r="B72" s="147">
        <v>41015</v>
      </c>
      <c r="C72" s="69" t="s">
        <v>1345</v>
      </c>
      <c r="D72" s="69" t="s">
        <v>1346</v>
      </c>
      <c r="E72" s="83" t="s">
        <v>1347</v>
      </c>
      <c r="F72" s="69" t="s">
        <v>1348</v>
      </c>
      <c r="G72" s="30" t="s">
        <v>878</v>
      </c>
      <c r="H72" s="31">
        <v>773046</v>
      </c>
      <c r="I72" s="37" t="b">
        <f t="shared" si="2"/>
        <v>0</v>
      </c>
      <c r="J72" s="37" t="b">
        <f t="shared" si="3"/>
        <v>0</v>
      </c>
      <c r="K72" s="62" t="s">
        <v>794</v>
      </c>
      <c r="L72" s="62" t="s">
        <v>794</v>
      </c>
      <c r="M72" s="62" t="s">
        <v>794</v>
      </c>
      <c r="N72" s="62" t="s">
        <v>794</v>
      </c>
      <c r="O72" s="62" t="s">
        <v>794</v>
      </c>
      <c r="P72" s="62" t="s">
        <v>794</v>
      </c>
      <c r="Q72" s="83" t="s">
        <v>2654</v>
      </c>
      <c r="R72" s="145" t="s">
        <v>479</v>
      </c>
      <c r="S72" s="146" t="s">
        <v>45</v>
      </c>
      <c r="T72" s="30" t="s">
        <v>2408</v>
      </c>
      <c r="U72" s="31">
        <v>165640</v>
      </c>
      <c r="V72" s="146" t="s">
        <v>2654</v>
      </c>
      <c r="W72" s="83" t="s">
        <v>2654</v>
      </c>
      <c r="X72" s="83" t="s">
        <v>2654</v>
      </c>
      <c r="Y72" s="83" t="s">
        <v>2654</v>
      </c>
      <c r="Z72" s="83" t="s">
        <v>2654</v>
      </c>
      <c r="AA72" s="7"/>
      <c r="AB72" s="59">
        <v>41050</v>
      </c>
      <c r="AC72" s="59">
        <v>41050</v>
      </c>
      <c r="AD72" s="59">
        <v>41050</v>
      </c>
      <c r="AE72" s="4" t="s">
        <v>2327</v>
      </c>
    </row>
    <row r="73" spans="1:31" s="34" customFormat="1" ht="15">
      <c r="A73" s="131" t="s">
        <v>879</v>
      </c>
      <c r="B73" s="147">
        <v>41015</v>
      </c>
      <c r="C73" s="69" t="s">
        <v>1349</v>
      </c>
      <c r="D73" s="69" t="s">
        <v>1350</v>
      </c>
      <c r="E73" s="83" t="s">
        <v>1351</v>
      </c>
      <c r="F73" s="69" t="s">
        <v>1352</v>
      </c>
      <c r="G73" s="30" t="s">
        <v>879</v>
      </c>
      <c r="H73" s="31">
        <v>19601002</v>
      </c>
      <c r="I73" s="37" t="b">
        <f t="shared" si="2"/>
        <v>0</v>
      </c>
      <c r="J73" s="37" t="b">
        <f t="shared" si="3"/>
        <v>0</v>
      </c>
      <c r="K73" s="62" t="s">
        <v>794</v>
      </c>
      <c r="L73" s="62" t="s">
        <v>794</v>
      </c>
      <c r="M73" s="62" t="s">
        <v>794</v>
      </c>
      <c r="N73" s="62" t="s">
        <v>794</v>
      </c>
      <c r="O73" s="62" t="s">
        <v>794</v>
      </c>
      <c r="P73" s="62" t="s">
        <v>794</v>
      </c>
      <c r="Q73" s="83" t="s">
        <v>2654</v>
      </c>
      <c r="R73" s="145" t="s">
        <v>479</v>
      </c>
      <c r="S73" s="146" t="s">
        <v>45</v>
      </c>
      <c r="T73" s="30" t="s">
        <v>2409</v>
      </c>
      <c r="U73" s="31">
        <v>4063400</v>
      </c>
      <c r="V73" s="146" t="s">
        <v>2654</v>
      </c>
      <c r="W73" s="83" t="s">
        <v>2654</v>
      </c>
      <c r="X73" s="83" t="s">
        <v>2654</v>
      </c>
      <c r="Y73" s="83" t="s">
        <v>2654</v>
      </c>
      <c r="Z73" s="83" t="s">
        <v>2654</v>
      </c>
      <c r="AA73" s="7"/>
      <c r="AB73" s="59">
        <v>41050</v>
      </c>
      <c r="AC73" s="59">
        <v>41050</v>
      </c>
      <c r="AD73" s="59">
        <v>41050</v>
      </c>
      <c r="AE73" s="4"/>
    </row>
    <row r="74" spans="1:31" s="34" customFormat="1" ht="15">
      <c r="A74" s="131" t="s">
        <v>880</v>
      </c>
      <c r="B74" s="147">
        <v>41015</v>
      </c>
      <c r="C74" s="69" t="s">
        <v>1353</v>
      </c>
      <c r="D74" s="69" t="s">
        <v>1354</v>
      </c>
      <c r="E74" s="83" t="s">
        <v>1355</v>
      </c>
      <c r="F74" s="69" t="s">
        <v>1356</v>
      </c>
      <c r="G74" s="30" t="s">
        <v>880</v>
      </c>
      <c r="H74" s="31">
        <v>45420630</v>
      </c>
      <c r="I74" s="37" t="b">
        <f t="shared" si="2"/>
        <v>0</v>
      </c>
      <c r="J74" s="37" t="b">
        <f t="shared" si="3"/>
        <v>0</v>
      </c>
      <c r="K74" s="62" t="s">
        <v>794</v>
      </c>
      <c r="L74" s="62" t="s">
        <v>794</v>
      </c>
      <c r="M74" s="62" t="s">
        <v>794</v>
      </c>
      <c r="N74" s="62" t="s">
        <v>794</v>
      </c>
      <c r="O74" s="62" t="s">
        <v>794</v>
      </c>
      <c r="P74" s="62" t="s">
        <v>794</v>
      </c>
      <c r="Q74" s="83" t="s">
        <v>2654</v>
      </c>
      <c r="R74" s="145" t="s">
        <v>479</v>
      </c>
      <c r="S74" s="146" t="s">
        <v>45</v>
      </c>
      <c r="T74" s="30" t="s">
        <v>2410</v>
      </c>
      <c r="U74" s="31">
        <v>9433320</v>
      </c>
      <c r="V74" s="146" t="s">
        <v>2654</v>
      </c>
      <c r="W74" s="83" t="s">
        <v>2654</v>
      </c>
      <c r="X74" s="83" t="s">
        <v>2654</v>
      </c>
      <c r="Y74" s="83" t="s">
        <v>2654</v>
      </c>
      <c r="Z74" s="83" t="s">
        <v>2654</v>
      </c>
      <c r="AA74" s="7"/>
      <c r="AB74" s="59">
        <v>41050</v>
      </c>
      <c r="AC74" s="59">
        <v>41050</v>
      </c>
      <c r="AD74" s="59">
        <v>41050</v>
      </c>
      <c r="AE74" s="4"/>
    </row>
    <row r="75" spans="1:31" s="34" customFormat="1" ht="15">
      <c r="A75" s="131" t="s">
        <v>881</v>
      </c>
      <c r="B75" s="147">
        <v>41015</v>
      </c>
      <c r="C75" s="131" t="s">
        <v>1357</v>
      </c>
      <c r="D75" s="131" t="s">
        <v>1358</v>
      </c>
      <c r="E75" s="131" t="s">
        <v>1359</v>
      </c>
      <c r="F75" s="131" t="s">
        <v>1360</v>
      </c>
      <c r="G75" s="30" t="s">
        <v>881</v>
      </c>
      <c r="H75" s="31">
        <v>13146508</v>
      </c>
      <c r="I75" s="37" t="b">
        <f t="shared" si="2"/>
        <v>0</v>
      </c>
      <c r="J75" s="37" t="b">
        <f t="shared" si="3"/>
        <v>0</v>
      </c>
      <c r="K75" s="62" t="s">
        <v>794</v>
      </c>
      <c r="L75" s="62" t="s">
        <v>794</v>
      </c>
      <c r="M75" s="62" t="s">
        <v>794</v>
      </c>
      <c r="N75" s="62" t="s">
        <v>794</v>
      </c>
      <c r="O75" s="62" t="s">
        <v>794</v>
      </c>
      <c r="P75" s="62" t="s">
        <v>794</v>
      </c>
      <c r="Q75" s="83" t="s">
        <v>2654</v>
      </c>
      <c r="R75" s="145" t="s">
        <v>479</v>
      </c>
      <c r="S75" s="146" t="s">
        <v>45</v>
      </c>
      <c r="T75" s="30" t="s">
        <v>2411</v>
      </c>
      <c r="U75" s="31">
        <v>2893200</v>
      </c>
      <c r="V75" s="146" t="s">
        <v>2654</v>
      </c>
      <c r="W75" s="83" t="s">
        <v>2654</v>
      </c>
      <c r="X75" s="83" t="s">
        <v>2654</v>
      </c>
      <c r="Y75" s="83" t="s">
        <v>2654</v>
      </c>
      <c r="Z75" s="83" t="s">
        <v>2654</v>
      </c>
      <c r="AA75" s="7"/>
      <c r="AB75" s="59">
        <v>41050</v>
      </c>
      <c r="AC75" s="59">
        <v>41050</v>
      </c>
      <c r="AD75" s="59">
        <v>41050</v>
      </c>
      <c r="AE75" s="4" t="s">
        <v>2323</v>
      </c>
    </row>
    <row r="76" spans="1:31" s="34" customFormat="1" ht="15">
      <c r="A76" s="131" t="s">
        <v>882</v>
      </c>
      <c r="B76" s="147">
        <v>41015</v>
      </c>
      <c r="C76" s="131" t="s">
        <v>1361</v>
      </c>
      <c r="D76" s="131" t="s">
        <v>1362</v>
      </c>
      <c r="E76" s="131" t="s">
        <v>1363</v>
      </c>
      <c r="F76" s="131" t="s">
        <v>1364</v>
      </c>
      <c r="G76" s="30" t="s">
        <v>882</v>
      </c>
      <c r="H76" s="31">
        <v>40990102</v>
      </c>
      <c r="I76" s="37" t="b">
        <f t="shared" si="2"/>
        <v>0</v>
      </c>
      <c r="J76" s="37" t="b">
        <f t="shared" si="3"/>
        <v>0</v>
      </c>
      <c r="K76" s="62" t="s">
        <v>794</v>
      </c>
      <c r="L76" s="62" t="s">
        <v>794</v>
      </c>
      <c r="M76" s="62" t="s">
        <v>794</v>
      </c>
      <c r="N76" s="62" t="s">
        <v>794</v>
      </c>
      <c r="O76" s="62" t="s">
        <v>794</v>
      </c>
      <c r="P76" s="62" t="s">
        <v>794</v>
      </c>
      <c r="Q76" s="83" t="s">
        <v>2654</v>
      </c>
      <c r="R76" s="145" t="s">
        <v>479</v>
      </c>
      <c r="S76" s="146" t="s">
        <v>45</v>
      </c>
      <c r="T76" s="30" t="s">
        <v>2412</v>
      </c>
      <c r="U76" s="31">
        <v>8637240</v>
      </c>
      <c r="V76" s="146" t="s">
        <v>2654</v>
      </c>
      <c r="W76" s="83" t="s">
        <v>2654</v>
      </c>
      <c r="X76" s="83" t="s">
        <v>2654</v>
      </c>
      <c r="Y76" s="83" t="s">
        <v>2654</v>
      </c>
      <c r="Z76" s="83" t="s">
        <v>2654</v>
      </c>
      <c r="AA76" s="7"/>
      <c r="AB76" s="59">
        <v>41050</v>
      </c>
      <c r="AC76" s="59">
        <v>41050</v>
      </c>
      <c r="AD76" s="59">
        <v>41050</v>
      </c>
      <c r="AE76" s="4"/>
    </row>
    <row r="77" spans="1:31" s="34" customFormat="1" ht="15">
      <c r="A77" s="69" t="s">
        <v>883</v>
      </c>
      <c r="B77" s="147">
        <v>41016</v>
      </c>
      <c r="C77" s="131" t="s">
        <v>1365</v>
      </c>
      <c r="D77" s="69" t="s">
        <v>1366</v>
      </c>
      <c r="E77" s="69" t="s">
        <v>1367</v>
      </c>
      <c r="F77" s="69" t="s">
        <v>1368</v>
      </c>
      <c r="G77" s="30" t="s">
        <v>883</v>
      </c>
      <c r="H77" s="31">
        <v>177984660</v>
      </c>
      <c r="I77" s="37" t="b">
        <f t="shared" si="2"/>
        <v>0</v>
      </c>
      <c r="J77" s="37" t="b">
        <f t="shared" si="3"/>
        <v>0</v>
      </c>
      <c r="K77" s="62" t="s">
        <v>796</v>
      </c>
      <c r="L77" s="62" t="s">
        <v>796</v>
      </c>
      <c r="M77" s="62" t="s">
        <v>796</v>
      </c>
      <c r="N77" s="62" t="s">
        <v>796</v>
      </c>
      <c r="O77" s="62" t="s">
        <v>796</v>
      </c>
      <c r="P77" s="62" t="s">
        <v>796</v>
      </c>
      <c r="Q77" s="83" t="s">
        <v>2654</v>
      </c>
      <c r="R77" s="145" t="s">
        <v>479</v>
      </c>
      <c r="S77" s="146" t="s">
        <v>45</v>
      </c>
      <c r="T77" s="30" t="s">
        <v>2413</v>
      </c>
      <c r="U77" s="31">
        <v>37972800</v>
      </c>
      <c r="V77" s="146" t="s">
        <v>2654</v>
      </c>
      <c r="W77" s="83" t="s">
        <v>2654</v>
      </c>
      <c r="X77" s="83" t="s">
        <v>2654</v>
      </c>
      <c r="Y77" s="83" t="s">
        <v>2654</v>
      </c>
      <c r="Z77" s="83" t="s">
        <v>2654</v>
      </c>
      <c r="AA77" s="7"/>
      <c r="AB77" s="59">
        <v>41050</v>
      </c>
      <c r="AC77" s="59">
        <v>41050</v>
      </c>
      <c r="AD77" s="59">
        <v>41050</v>
      </c>
      <c r="AE77" s="4"/>
    </row>
    <row r="78" spans="1:31" s="34" customFormat="1" ht="15">
      <c r="A78" s="69" t="s">
        <v>884</v>
      </c>
      <c r="B78" s="147">
        <v>41016</v>
      </c>
      <c r="C78" s="131" t="s">
        <v>1369</v>
      </c>
      <c r="D78" s="69" t="s">
        <v>1370</v>
      </c>
      <c r="E78" s="69" t="s">
        <v>1371</v>
      </c>
      <c r="F78" s="69" t="s">
        <v>1372</v>
      </c>
      <c r="G78" s="30" t="s">
        <v>884</v>
      </c>
      <c r="H78" s="31">
        <v>241800200</v>
      </c>
      <c r="I78" s="37" t="b">
        <f t="shared" si="2"/>
        <v>0</v>
      </c>
      <c r="J78" s="37" t="b">
        <f t="shared" si="3"/>
        <v>0</v>
      </c>
      <c r="K78" s="62" t="s">
        <v>796</v>
      </c>
      <c r="L78" s="62" t="s">
        <v>796</v>
      </c>
      <c r="M78" s="62" t="s">
        <v>796</v>
      </c>
      <c r="N78" s="62" t="s">
        <v>796</v>
      </c>
      <c r="O78" s="62" t="s">
        <v>796</v>
      </c>
      <c r="P78" s="62" t="s">
        <v>796</v>
      </c>
      <c r="Q78" s="83" t="s">
        <v>2654</v>
      </c>
      <c r="R78" s="145" t="s">
        <v>479</v>
      </c>
      <c r="S78" s="146" t="s">
        <v>45</v>
      </c>
      <c r="T78" s="30" t="s">
        <v>2414</v>
      </c>
      <c r="U78" s="31">
        <v>50449719</v>
      </c>
      <c r="V78" s="146" t="s">
        <v>2654</v>
      </c>
      <c r="W78" s="83" t="s">
        <v>2654</v>
      </c>
      <c r="X78" s="83" t="s">
        <v>2654</v>
      </c>
      <c r="Y78" s="83" t="s">
        <v>2654</v>
      </c>
      <c r="Z78" s="83" t="s">
        <v>2654</v>
      </c>
      <c r="AA78" s="7"/>
      <c r="AB78" s="59">
        <v>41050</v>
      </c>
      <c r="AC78" s="59">
        <v>41050</v>
      </c>
      <c r="AD78" s="59">
        <v>41050</v>
      </c>
      <c r="AE78" s="4"/>
    </row>
    <row r="79" spans="1:31" s="34" customFormat="1" ht="15">
      <c r="A79" s="69" t="s">
        <v>885</v>
      </c>
      <c r="B79" s="147">
        <v>41016</v>
      </c>
      <c r="C79" s="151" t="s">
        <v>1373</v>
      </c>
      <c r="D79" s="69" t="s">
        <v>1374</v>
      </c>
      <c r="E79" s="69" t="s">
        <v>1375</v>
      </c>
      <c r="F79" s="69" t="s">
        <v>1376</v>
      </c>
      <c r="G79" s="30" t="s">
        <v>885</v>
      </c>
      <c r="H79" s="31">
        <v>290993050</v>
      </c>
      <c r="I79" s="37" t="b">
        <f t="shared" si="2"/>
        <v>0</v>
      </c>
      <c r="J79" s="37" t="b">
        <f t="shared" si="3"/>
        <v>0</v>
      </c>
      <c r="K79" s="62" t="s">
        <v>796</v>
      </c>
      <c r="L79" s="62" t="s">
        <v>796</v>
      </c>
      <c r="M79" s="62" t="s">
        <v>796</v>
      </c>
      <c r="N79" s="62" t="s">
        <v>796</v>
      </c>
      <c r="O79" s="62" t="s">
        <v>796</v>
      </c>
      <c r="P79" s="62" t="s">
        <v>796</v>
      </c>
      <c r="Q79" s="83" t="s">
        <v>2654</v>
      </c>
      <c r="R79" s="145" t="s">
        <v>479</v>
      </c>
      <c r="S79" s="146" t="s">
        <v>45</v>
      </c>
      <c r="T79" s="30" t="s">
        <v>2415</v>
      </c>
      <c r="U79" s="31">
        <v>59132229</v>
      </c>
      <c r="V79" s="146" t="s">
        <v>2654</v>
      </c>
      <c r="W79" s="83" t="s">
        <v>2654</v>
      </c>
      <c r="X79" s="83" t="s">
        <v>2654</v>
      </c>
      <c r="Y79" s="83" t="s">
        <v>2654</v>
      </c>
      <c r="Z79" s="83" t="s">
        <v>2654</v>
      </c>
      <c r="AA79" s="7"/>
      <c r="AB79" s="59">
        <v>41050</v>
      </c>
      <c r="AC79" s="59">
        <v>41050</v>
      </c>
      <c r="AD79" s="59">
        <v>41050</v>
      </c>
      <c r="AE79" s="4"/>
    </row>
    <row r="80" spans="1:31" s="34" customFormat="1" ht="15">
      <c r="A80" s="69" t="s">
        <v>886</v>
      </c>
      <c r="B80" s="147">
        <v>41016</v>
      </c>
      <c r="C80" s="151" t="s">
        <v>1377</v>
      </c>
      <c r="D80" s="69" t="s">
        <v>1378</v>
      </c>
      <c r="E80" s="69" t="s">
        <v>1379</v>
      </c>
      <c r="F80" s="69" t="s">
        <v>1380</v>
      </c>
      <c r="G80" s="30" t="s">
        <v>886</v>
      </c>
      <c r="H80" s="31">
        <v>73278812</v>
      </c>
      <c r="I80" s="37" t="b">
        <f t="shared" si="2"/>
        <v>0</v>
      </c>
      <c r="J80" s="37" t="b">
        <f t="shared" si="3"/>
        <v>0</v>
      </c>
      <c r="K80" s="62" t="s">
        <v>796</v>
      </c>
      <c r="L80" s="62" t="s">
        <v>796</v>
      </c>
      <c r="M80" s="62" t="s">
        <v>796</v>
      </c>
      <c r="N80" s="62" t="s">
        <v>796</v>
      </c>
      <c r="O80" s="62" t="s">
        <v>796</v>
      </c>
      <c r="P80" s="62" t="s">
        <v>796</v>
      </c>
      <c r="Q80" s="83" t="s">
        <v>2654</v>
      </c>
      <c r="R80" s="145" t="s">
        <v>479</v>
      </c>
      <c r="S80" s="146" t="s">
        <v>45</v>
      </c>
      <c r="T80" s="30" t="s">
        <v>2416</v>
      </c>
      <c r="U80" s="31">
        <v>14667081</v>
      </c>
      <c r="V80" s="146" t="s">
        <v>2654</v>
      </c>
      <c r="W80" s="83" t="s">
        <v>2654</v>
      </c>
      <c r="X80" s="83" t="s">
        <v>2654</v>
      </c>
      <c r="Y80" s="83" t="s">
        <v>2654</v>
      </c>
      <c r="Z80" s="83" t="s">
        <v>2654</v>
      </c>
      <c r="AA80" s="146"/>
      <c r="AB80" s="59">
        <v>41050</v>
      </c>
      <c r="AC80" s="59">
        <v>41050</v>
      </c>
      <c r="AD80" s="59">
        <v>41050</v>
      </c>
      <c r="AE80" s="4"/>
    </row>
    <row r="81" spans="1:31" s="34" customFormat="1" ht="15">
      <c r="A81" s="69" t="s">
        <v>887</v>
      </c>
      <c r="B81" s="147">
        <v>41016</v>
      </c>
      <c r="C81" s="151" t="s">
        <v>1381</v>
      </c>
      <c r="D81" s="69" t="s">
        <v>1382</v>
      </c>
      <c r="E81" s="69" t="s">
        <v>1383</v>
      </c>
      <c r="F81" s="69" t="s">
        <v>1384</v>
      </c>
      <c r="G81" s="30" t="s">
        <v>887</v>
      </c>
      <c r="H81" s="31">
        <v>22559338</v>
      </c>
      <c r="I81" s="37" t="b">
        <f t="shared" si="2"/>
        <v>0</v>
      </c>
      <c r="J81" s="37" t="b">
        <f t="shared" si="3"/>
        <v>0</v>
      </c>
      <c r="K81" s="62" t="s">
        <v>796</v>
      </c>
      <c r="L81" s="62" t="s">
        <v>796</v>
      </c>
      <c r="M81" s="62" t="s">
        <v>796</v>
      </c>
      <c r="N81" s="62" t="s">
        <v>796</v>
      </c>
      <c r="O81" s="62" t="s">
        <v>796</v>
      </c>
      <c r="P81" s="62" t="s">
        <v>796</v>
      </c>
      <c r="Q81" s="83" t="s">
        <v>2654</v>
      </c>
      <c r="R81" s="145" t="s">
        <v>479</v>
      </c>
      <c r="S81" s="146" t="s">
        <v>45</v>
      </c>
      <c r="T81" s="30" t="s">
        <v>2417</v>
      </c>
      <c r="U81" s="31">
        <v>4469478</v>
      </c>
      <c r="V81" s="146" t="s">
        <v>2654</v>
      </c>
      <c r="W81" s="83" t="s">
        <v>2654</v>
      </c>
      <c r="X81" s="83" t="s">
        <v>2654</v>
      </c>
      <c r="Y81" s="83" t="s">
        <v>2654</v>
      </c>
      <c r="Z81" s="83" t="s">
        <v>2654</v>
      </c>
      <c r="AA81" s="146"/>
      <c r="AB81" s="59">
        <v>41050</v>
      </c>
      <c r="AC81" s="59">
        <v>41050</v>
      </c>
      <c r="AD81" s="59">
        <v>41050</v>
      </c>
      <c r="AE81" s="4"/>
    </row>
    <row r="82" spans="1:31" s="34" customFormat="1" ht="15">
      <c r="A82" s="69" t="s">
        <v>888</v>
      </c>
      <c r="B82" s="147">
        <v>41016</v>
      </c>
      <c r="C82" s="151" t="s">
        <v>1385</v>
      </c>
      <c r="D82" s="69" t="s">
        <v>1386</v>
      </c>
      <c r="E82" s="69" t="s">
        <v>1387</v>
      </c>
      <c r="F82" s="69" t="s">
        <v>1388</v>
      </c>
      <c r="G82" s="30" t="s">
        <v>888</v>
      </c>
      <c r="H82" s="31">
        <v>291942670</v>
      </c>
      <c r="I82" s="37" t="b">
        <f t="shared" si="2"/>
        <v>0</v>
      </c>
      <c r="J82" s="37" t="b">
        <f t="shared" si="3"/>
        <v>0</v>
      </c>
      <c r="K82" s="62" t="s">
        <v>796</v>
      </c>
      <c r="L82" s="62" t="s">
        <v>796</v>
      </c>
      <c r="M82" s="62" t="s">
        <v>796</v>
      </c>
      <c r="N82" s="62" t="s">
        <v>796</v>
      </c>
      <c r="O82" s="62" t="s">
        <v>796</v>
      </c>
      <c r="P82" s="62" t="s">
        <v>796</v>
      </c>
      <c r="Q82" s="83" t="s">
        <v>2654</v>
      </c>
      <c r="R82" s="145" t="s">
        <v>479</v>
      </c>
      <c r="S82" s="146" t="s">
        <v>45</v>
      </c>
      <c r="T82" s="30" t="s">
        <v>2418</v>
      </c>
      <c r="U82" s="31">
        <v>60603192</v>
      </c>
      <c r="V82" s="146" t="s">
        <v>2654</v>
      </c>
      <c r="W82" s="83" t="s">
        <v>2654</v>
      </c>
      <c r="X82" s="83" t="s">
        <v>2654</v>
      </c>
      <c r="Y82" s="83" t="s">
        <v>2654</v>
      </c>
      <c r="Z82" s="83" t="s">
        <v>2654</v>
      </c>
      <c r="AA82" s="146"/>
      <c r="AB82" s="59">
        <v>41050</v>
      </c>
      <c r="AC82" s="59">
        <v>41050</v>
      </c>
      <c r="AD82" s="59">
        <v>41050</v>
      </c>
      <c r="AE82" s="4"/>
    </row>
    <row r="83" spans="1:31" s="34" customFormat="1" ht="15">
      <c r="A83" s="69" t="s">
        <v>889</v>
      </c>
      <c r="B83" s="147">
        <v>41016</v>
      </c>
      <c r="C83" s="69" t="s">
        <v>1389</v>
      </c>
      <c r="D83" s="69" t="s">
        <v>1390</v>
      </c>
      <c r="E83" s="69" t="s">
        <v>1391</v>
      </c>
      <c r="F83" s="69" t="s">
        <v>1392</v>
      </c>
      <c r="G83" s="30" t="s">
        <v>889</v>
      </c>
      <c r="H83" s="31">
        <v>100800540</v>
      </c>
      <c r="I83" s="37" t="b">
        <f t="shared" si="2"/>
        <v>0</v>
      </c>
      <c r="J83" s="37" t="b">
        <f t="shared" si="3"/>
        <v>0</v>
      </c>
      <c r="K83" s="62" t="s">
        <v>796</v>
      </c>
      <c r="L83" s="62" t="s">
        <v>796</v>
      </c>
      <c r="M83" s="62" t="s">
        <v>796</v>
      </c>
      <c r="N83" s="62" t="s">
        <v>796</v>
      </c>
      <c r="O83" s="62" t="s">
        <v>796</v>
      </c>
      <c r="P83" s="62" t="s">
        <v>796</v>
      </c>
      <c r="Q83" s="83" t="s">
        <v>2654</v>
      </c>
      <c r="R83" s="145" t="s">
        <v>479</v>
      </c>
      <c r="S83" s="146" t="s">
        <v>45</v>
      </c>
      <c r="T83" s="30" t="s">
        <v>2419</v>
      </c>
      <c r="U83" s="31">
        <v>21048417</v>
      </c>
      <c r="V83" s="146" t="s">
        <v>2654</v>
      </c>
      <c r="W83" s="83" t="s">
        <v>2654</v>
      </c>
      <c r="X83" s="83" t="s">
        <v>2654</v>
      </c>
      <c r="Y83" s="83" t="s">
        <v>2654</v>
      </c>
      <c r="Z83" s="83" t="s">
        <v>2654</v>
      </c>
      <c r="AA83" s="146"/>
      <c r="AB83" s="59">
        <v>41050</v>
      </c>
      <c r="AC83" s="59">
        <v>41050</v>
      </c>
      <c r="AD83" s="59">
        <v>41050</v>
      </c>
      <c r="AE83" s="4"/>
    </row>
    <row r="84" spans="1:31" s="34" customFormat="1" ht="15">
      <c r="A84" s="69" t="s">
        <v>890</v>
      </c>
      <c r="B84" s="147">
        <v>41016</v>
      </c>
      <c r="C84" s="131" t="s">
        <v>1393</v>
      </c>
      <c r="D84" s="69" t="s">
        <v>1394</v>
      </c>
      <c r="E84" s="69" t="s">
        <v>1395</v>
      </c>
      <c r="F84" s="69" t="s">
        <v>1396</v>
      </c>
      <c r="G84" s="30" t="s">
        <v>890</v>
      </c>
      <c r="H84" s="31">
        <v>133664746</v>
      </c>
      <c r="I84" s="37" t="b">
        <f t="shared" si="2"/>
        <v>0</v>
      </c>
      <c r="J84" s="37" t="b">
        <f t="shared" si="3"/>
        <v>0</v>
      </c>
      <c r="K84" s="62" t="s">
        <v>796</v>
      </c>
      <c r="L84" s="62" t="s">
        <v>796</v>
      </c>
      <c r="M84" s="62" t="s">
        <v>796</v>
      </c>
      <c r="N84" s="62" t="s">
        <v>796</v>
      </c>
      <c r="O84" s="62" t="s">
        <v>796</v>
      </c>
      <c r="P84" s="62" t="s">
        <v>796</v>
      </c>
      <c r="Q84" s="83" t="s">
        <v>2654</v>
      </c>
      <c r="R84" s="145" t="s">
        <v>479</v>
      </c>
      <c r="S84" s="146" t="s">
        <v>45</v>
      </c>
      <c r="T84" s="30" t="s">
        <v>2420</v>
      </c>
      <c r="U84" s="31">
        <v>28407068</v>
      </c>
      <c r="V84" s="146" t="s">
        <v>2654</v>
      </c>
      <c r="W84" s="83" t="s">
        <v>2654</v>
      </c>
      <c r="X84" s="83" t="s">
        <v>2654</v>
      </c>
      <c r="Y84" s="83" t="s">
        <v>2654</v>
      </c>
      <c r="Z84" s="83" t="s">
        <v>2654</v>
      </c>
      <c r="AA84" s="146"/>
      <c r="AB84" s="59">
        <v>41050</v>
      </c>
      <c r="AC84" s="59">
        <v>41050</v>
      </c>
      <c r="AD84" s="59">
        <v>41050</v>
      </c>
      <c r="AE84" s="4"/>
    </row>
    <row r="85" spans="1:31" s="34" customFormat="1" ht="15">
      <c r="A85" s="69" t="s">
        <v>891</v>
      </c>
      <c r="B85" s="147">
        <v>41016</v>
      </c>
      <c r="C85" s="69" t="s">
        <v>1397</v>
      </c>
      <c r="D85" s="69" t="s">
        <v>1398</v>
      </c>
      <c r="E85" s="69" t="s">
        <v>1399</v>
      </c>
      <c r="F85" s="69" t="s">
        <v>1400</v>
      </c>
      <c r="G85" s="30" t="s">
        <v>891</v>
      </c>
      <c r="H85" s="31">
        <v>17285796</v>
      </c>
      <c r="I85" s="37" t="b">
        <f t="shared" si="2"/>
        <v>0</v>
      </c>
      <c r="J85" s="37" t="b">
        <f t="shared" si="3"/>
        <v>0</v>
      </c>
      <c r="K85" s="62" t="s">
        <v>796</v>
      </c>
      <c r="L85" s="62" t="s">
        <v>796</v>
      </c>
      <c r="M85" s="62" t="s">
        <v>796</v>
      </c>
      <c r="N85" s="62" t="s">
        <v>796</v>
      </c>
      <c r="O85" s="62" t="s">
        <v>796</v>
      </c>
      <c r="P85" s="62" t="s">
        <v>796</v>
      </c>
      <c r="Q85" s="83" t="s">
        <v>2654</v>
      </c>
      <c r="R85" s="145" t="s">
        <v>479</v>
      </c>
      <c r="S85" s="146" t="s">
        <v>45</v>
      </c>
      <c r="T85" s="30" t="s">
        <v>2421</v>
      </c>
      <c r="U85" s="31">
        <v>3574560</v>
      </c>
      <c r="V85" s="146" t="s">
        <v>2654</v>
      </c>
      <c r="W85" s="83" t="s">
        <v>2654</v>
      </c>
      <c r="X85" s="83" t="s">
        <v>2654</v>
      </c>
      <c r="Y85" s="83" t="s">
        <v>2654</v>
      </c>
      <c r="Z85" s="83" t="s">
        <v>2654</v>
      </c>
      <c r="AA85" s="146"/>
      <c r="AB85" s="59">
        <v>41050</v>
      </c>
      <c r="AC85" s="59">
        <v>41050</v>
      </c>
      <c r="AD85" s="59">
        <v>41050</v>
      </c>
      <c r="AE85" s="4"/>
    </row>
    <row r="86" spans="1:31" s="34" customFormat="1" ht="15">
      <c r="A86" s="69" t="s">
        <v>892</v>
      </c>
      <c r="B86" s="147">
        <v>41016</v>
      </c>
      <c r="C86" s="131" t="s">
        <v>1401</v>
      </c>
      <c r="D86" s="69" t="s">
        <v>1402</v>
      </c>
      <c r="E86" s="69" t="s">
        <v>1403</v>
      </c>
      <c r="F86" s="69" t="s">
        <v>1404</v>
      </c>
      <c r="G86" s="30" t="s">
        <v>892</v>
      </c>
      <c r="H86" s="31">
        <v>21800342</v>
      </c>
      <c r="I86" s="37" t="b">
        <f t="shared" si="2"/>
        <v>0</v>
      </c>
      <c r="J86" s="37" t="b">
        <f t="shared" si="3"/>
        <v>0</v>
      </c>
      <c r="K86" s="62" t="s">
        <v>796</v>
      </c>
      <c r="L86" s="62" t="s">
        <v>796</v>
      </c>
      <c r="M86" s="62" t="s">
        <v>796</v>
      </c>
      <c r="N86" s="62" t="s">
        <v>796</v>
      </c>
      <c r="O86" s="62" t="s">
        <v>796</v>
      </c>
      <c r="P86" s="62" t="s">
        <v>796</v>
      </c>
      <c r="Q86" s="83" t="s">
        <v>2654</v>
      </c>
      <c r="R86" s="145" t="s">
        <v>479</v>
      </c>
      <c r="S86" s="146" t="s">
        <v>45</v>
      </c>
      <c r="T86" s="30" t="s">
        <v>2422</v>
      </c>
      <c r="U86" s="31">
        <v>4547120</v>
      </c>
      <c r="V86" s="146" t="s">
        <v>2654</v>
      </c>
      <c r="W86" s="83" t="s">
        <v>2654</v>
      </c>
      <c r="X86" s="83" t="s">
        <v>2654</v>
      </c>
      <c r="Y86" s="83" t="s">
        <v>2654</v>
      </c>
      <c r="Z86" s="83" t="s">
        <v>2654</v>
      </c>
      <c r="AA86" s="146"/>
      <c r="AB86" s="59">
        <v>41050</v>
      </c>
      <c r="AC86" s="59">
        <v>41050</v>
      </c>
      <c r="AD86" s="59">
        <v>41050</v>
      </c>
      <c r="AE86" s="4"/>
    </row>
    <row r="87" spans="1:30" s="181" customFormat="1" ht="15">
      <c r="A87" s="180" t="s">
        <v>2340</v>
      </c>
      <c r="I87" s="182" t="b">
        <f t="shared" si="2"/>
        <v>1</v>
      </c>
      <c r="J87" s="182" t="b">
        <f t="shared" si="3"/>
        <v>1</v>
      </c>
      <c r="V87" s="183" t="s">
        <v>2654</v>
      </c>
      <c r="AB87" s="184">
        <v>41050</v>
      </c>
      <c r="AC87" s="184">
        <v>41050</v>
      </c>
      <c r="AD87" s="184">
        <v>41050</v>
      </c>
    </row>
    <row r="88" spans="1:31" s="34" customFormat="1" ht="15">
      <c r="A88" s="69" t="s">
        <v>893</v>
      </c>
      <c r="B88" s="147">
        <v>41016</v>
      </c>
      <c r="C88" s="23" t="s">
        <v>1405</v>
      </c>
      <c r="D88" s="131" t="s">
        <v>1406</v>
      </c>
      <c r="E88" s="131" t="s">
        <v>1407</v>
      </c>
      <c r="F88" s="131" t="s">
        <v>1408</v>
      </c>
      <c r="G88" s="30" t="s">
        <v>893</v>
      </c>
      <c r="H88" s="31">
        <v>22897540</v>
      </c>
      <c r="I88" s="37" t="b">
        <f t="shared" si="2"/>
        <v>0</v>
      </c>
      <c r="J88" s="37" t="b">
        <f t="shared" si="3"/>
        <v>0</v>
      </c>
      <c r="K88" s="69" t="s">
        <v>792</v>
      </c>
      <c r="L88" s="69" t="s">
        <v>792</v>
      </c>
      <c r="M88" s="69" t="s">
        <v>794</v>
      </c>
      <c r="N88" s="69" t="s">
        <v>792</v>
      </c>
      <c r="O88" s="69" t="s">
        <v>792</v>
      </c>
      <c r="P88" s="69" t="s">
        <v>794</v>
      </c>
      <c r="Q88" s="83" t="s">
        <v>2654</v>
      </c>
      <c r="R88" s="145" t="s">
        <v>479</v>
      </c>
      <c r="S88" s="146" t="s">
        <v>45</v>
      </c>
      <c r="T88" s="30" t="s">
        <v>2423</v>
      </c>
      <c r="U88" s="31">
        <v>5019920</v>
      </c>
      <c r="V88" s="146" t="s">
        <v>2654</v>
      </c>
      <c r="W88" s="83" t="s">
        <v>2654</v>
      </c>
      <c r="X88" s="83" t="s">
        <v>2654</v>
      </c>
      <c r="Y88" s="83" t="s">
        <v>2654</v>
      </c>
      <c r="Z88" s="83" t="s">
        <v>2654</v>
      </c>
      <c r="AA88" s="146"/>
      <c r="AB88" s="59">
        <v>41050</v>
      </c>
      <c r="AC88" s="59">
        <v>41050</v>
      </c>
      <c r="AD88" s="59">
        <v>41050</v>
      </c>
      <c r="AE88" s="4"/>
    </row>
    <row r="89" spans="1:31" s="34" customFormat="1" ht="15">
      <c r="A89" s="69" t="s">
        <v>894</v>
      </c>
      <c r="B89" s="147">
        <v>41016</v>
      </c>
      <c r="C89" s="23" t="s">
        <v>1409</v>
      </c>
      <c r="D89" s="69" t="s">
        <v>1410</v>
      </c>
      <c r="E89" s="69" t="s">
        <v>1411</v>
      </c>
      <c r="F89" s="131" t="s">
        <v>1412</v>
      </c>
      <c r="G89" s="30" t="s">
        <v>894</v>
      </c>
      <c r="H89" s="31">
        <v>15080268</v>
      </c>
      <c r="I89" s="37" t="b">
        <f t="shared" si="2"/>
        <v>0</v>
      </c>
      <c r="J89" s="37" t="b">
        <f t="shared" si="3"/>
        <v>0</v>
      </c>
      <c r="K89" s="69" t="s">
        <v>792</v>
      </c>
      <c r="L89" s="69" t="s">
        <v>792</v>
      </c>
      <c r="M89" s="69" t="s">
        <v>794</v>
      </c>
      <c r="N89" s="69" t="s">
        <v>792</v>
      </c>
      <c r="O89" s="69" t="s">
        <v>792</v>
      </c>
      <c r="P89" s="69" t="s">
        <v>794</v>
      </c>
      <c r="Q89" s="83" t="s">
        <v>2654</v>
      </c>
      <c r="R89" s="145" t="s">
        <v>479</v>
      </c>
      <c r="S89" s="146" t="s">
        <v>45</v>
      </c>
      <c r="T89" s="30" t="s">
        <v>2424</v>
      </c>
      <c r="U89" s="31">
        <v>3105200</v>
      </c>
      <c r="V89" s="146" t="s">
        <v>2654</v>
      </c>
      <c r="W89" s="83" t="s">
        <v>2654</v>
      </c>
      <c r="X89" s="83" t="s">
        <v>2654</v>
      </c>
      <c r="Y89" s="83" t="s">
        <v>2654</v>
      </c>
      <c r="Z89" s="83" t="s">
        <v>2654</v>
      </c>
      <c r="AA89" s="146"/>
      <c r="AB89" s="59">
        <v>41050</v>
      </c>
      <c r="AC89" s="59">
        <v>41050</v>
      </c>
      <c r="AD89" s="59">
        <v>41050</v>
      </c>
      <c r="AE89" s="4" t="s">
        <v>2323</v>
      </c>
    </row>
    <row r="90" spans="1:31" s="34" customFormat="1" ht="15">
      <c r="A90" s="69" t="s">
        <v>895</v>
      </c>
      <c r="B90" s="147">
        <v>41016</v>
      </c>
      <c r="C90" s="23" t="s">
        <v>1413</v>
      </c>
      <c r="D90" s="131" t="s">
        <v>1414</v>
      </c>
      <c r="E90" s="131" t="s">
        <v>1415</v>
      </c>
      <c r="F90" s="131" t="s">
        <v>1416</v>
      </c>
      <c r="G90" s="30" t="s">
        <v>895</v>
      </c>
      <c r="H90" s="31">
        <v>49542890</v>
      </c>
      <c r="I90" s="37" t="b">
        <f t="shared" si="2"/>
        <v>0</v>
      </c>
      <c r="J90" s="37" t="b">
        <f t="shared" si="3"/>
        <v>0</v>
      </c>
      <c r="K90" s="69" t="s">
        <v>792</v>
      </c>
      <c r="L90" s="69" t="s">
        <v>792</v>
      </c>
      <c r="M90" s="69" t="s">
        <v>794</v>
      </c>
      <c r="N90" s="69" t="s">
        <v>792</v>
      </c>
      <c r="O90" s="69" t="s">
        <v>792</v>
      </c>
      <c r="P90" s="69" t="s">
        <v>794</v>
      </c>
      <c r="Q90" s="83" t="s">
        <v>2654</v>
      </c>
      <c r="R90" s="145" t="s">
        <v>479</v>
      </c>
      <c r="S90" s="146" t="s">
        <v>45</v>
      </c>
      <c r="T90" s="30" t="s">
        <v>2425</v>
      </c>
      <c r="U90" s="31">
        <v>10082840</v>
      </c>
      <c r="V90" s="146" t="s">
        <v>2654</v>
      </c>
      <c r="W90" s="83" t="s">
        <v>2654</v>
      </c>
      <c r="X90" s="83" t="s">
        <v>2654</v>
      </c>
      <c r="Y90" s="83" t="s">
        <v>2654</v>
      </c>
      <c r="Z90" s="83" t="s">
        <v>2654</v>
      </c>
      <c r="AA90" s="146"/>
      <c r="AB90" s="59">
        <v>41050</v>
      </c>
      <c r="AC90" s="59">
        <v>41050</v>
      </c>
      <c r="AD90" s="59">
        <v>41050</v>
      </c>
      <c r="AE90" s="4"/>
    </row>
    <row r="91" spans="1:31" s="34" customFormat="1" ht="15">
      <c r="A91" s="69" t="s">
        <v>896</v>
      </c>
      <c r="B91" s="147">
        <v>41016</v>
      </c>
      <c r="C91" s="23" t="s">
        <v>1417</v>
      </c>
      <c r="D91" s="131" t="s">
        <v>1418</v>
      </c>
      <c r="E91" s="131" t="s">
        <v>1419</v>
      </c>
      <c r="F91" s="131" t="s">
        <v>1420</v>
      </c>
      <c r="G91" s="30" t="s">
        <v>896</v>
      </c>
      <c r="H91" s="31">
        <v>13668426</v>
      </c>
      <c r="I91" s="37" t="b">
        <f t="shared" si="2"/>
        <v>0</v>
      </c>
      <c r="J91" s="37" t="b">
        <f t="shared" si="3"/>
        <v>0</v>
      </c>
      <c r="K91" s="69" t="s">
        <v>792</v>
      </c>
      <c r="L91" s="69" t="s">
        <v>792</v>
      </c>
      <c r="M91" s="69" t="s">
        <v>794</v>
      </c>
      <c r="N91" s="69" t="s">
        <v>792</v>
      </c>
      <c r="O91" s="69" t="s">
        <v>792</v>
      </c>
      <c r="P91" s="69" t="s">
        <v>794</v>
      </c>
      <c r="Q91" s="83" t="s">
        <v>2654</v>
      </c>
      <c r="R91" s="145" t="s">
        <v>479</v>
      </c>
      <c r="S91" s="146" t="s">
        <v>45</v>
      </c>
      <c r="T91" s="30" t="s">
        <v>2426</v>
      </c>
      <c r="U91" s="31">
        <v>2892240</v>
      </c>
      <c r="V91" s="146" t="s">
        <v>2654</v>
      </c>
      <c r="W91" s="83" t="s">
        <v>2654</v>
      </c>
      <c r="X91" s="83" t="s">
        <v>2654</v>
      </c>
      <c r="Y91" s="83" t="s">
        <v>2654</v>
      </c>
      <c r="Z91" s="83" t="s">
        <v>2654</v>
      </c>
      <c r="AA91" s="146"/>
      <c r="AB91" s="59">
        <v>41050</v>
      </c>
      <c r="AC91" s="59">
        <v>41050</v>
      </c>
      <c r="AD91" s="59">
        <v>41050</v>
      </c>
      <c r="AE91" s="4"/>
    </row>
    <row r="92" spans="1:31" s="34" customFormat="1" ht="15">
      <c r="A92" s="69" t="s">
        <v>897</v>
      </c>
      <c r="B92" s="147">
        <v>41016</v>
      </c>
      <c r="C92" s="69" t="s">
        <v>1421</v>
      </c>
      <c r="D92" s="131" t="s">
        <v>1422</v>
      </c>
      <c r="E92" s="131" t="s">
        <v>1423</v>
      </c>
      <c r="F92" s="131" t="s">
        <v>1424</v>
      </c>
      <c r="G92" s="30" t="s">
        <v>897</v>
      </c>
      <c r="H92" s="31">
        <v>43597716</v>
      </c>
      <c r="I92" s="37" t="b">
        <f t="shared" si="2"/>
        <v>0</v>
      </c>
      <c r="J92" s="37" t="b">
        <f t="shared" si="3"/>
        <v>0</v>
      </c>
      <c r="K92" s="69" t="s">
        <v>792</v>
      </c>
      <c r="L92" s="69" t="s">
        <v>792</v>
      </c>
      <c r="M92" s="69" t="s">
        <v>794</v>
      </c>
      <c r="N92" s="69" t="s">
        <v>792</v>
      </c>
      <c r="O92" s="69" t="s">
        <v>792</v>
      </c>
      <c r="P92" s="69" t="s">
        <v>794</v>
      </c>
      <c r="Q92" s="83" t="s">
        <v>2654</v>
      </c>
      <c r="R92" s="145" t="s">
        <v>479</v>
      </c>
      <c r="S92" s="146" t="s">
        <v>45</v>
      </c>
      <c r="T92" s="30" t="s">
        <v>2427</v>
      </c>
      <c r="U92" s="31">
        <v>9354480</v>
      </c>
      <c r="V92" s="146" t="s">
        <v>2654</v>
      </c>
      <c r="W92" s="83" t="s">
        <v>2654</v>
      </c>
      <c r="X92" s="83" t="s">
        <v>2654</v>
      </c>
      <c r="Y92" s="83" t="s">
        <v>2654</v>
      </c>
      <c r="Z92" s="83" t="s">
        <v>2654</v>
      </c>
      <c r="AA92" s="146"/>
      <c r="AB92" s="59">
        <v>41050</v>
      </c>
      <c r="AC92" s="59">
        <v>41050</v>
      </c>
      <c r="AD92" s="59">
        <v>41050</v>
      </c>
      <c r="AE92" s="4"/>
    </row>
    <row r="93" spans="1:31" s="34" customFormat="1" ht="15">
      <c r="A93" s="69" t="s">
        <v>898</v>
      </c>
      <c r="B93" s="147">
        <v>41016</v>
      </c>
      <c r="C93" s="69" t="s">
        <v>1425</v>
      </c>
      <c r="D93" s="69" t="s">
        <v>1426</v>
      </c>
      <c r="E93" s="69" t="s">
        <v>1427</v>
      </c>
      <c r="F93" s="69" t="s">
        <v>1428</v>
      </c>
      <c r="G93" s="30" t="s">
        <v>898</v>
      </c>
      <c r="H93" s="31">
        <v>65884994</v>
      </c>
      <c r="I93" s="37" t="b">
        <f t="shared" si="2"/>
        <v>0</v>
      </c>
      <c r="J93" s="37" t="b">
        <f t="shared" si="3"/>
        <v>0</v>
      </c>
      <c r="K93" s="69" t="s">
        <v>792</v>
      </c>
      <c r="L93" s="69" t="s">
        <v>792</v>
      </c>
      <c r="M93" s="69" t="s">
        <v>794</v>
      </c>
      <c r="N93" s="69" t="s">
        <v>792</v>
      </c>
      <c r="O93" s="69" t="s">
        <v>792</v>
      </c>
      <c r="P93" s="69" t="s">
        <v>794</v>
      </c>
      <c r="Q93" s="83" t="s">
        <v>2654</v>
      </c>
      <c r="R93" s="145" t="s">
        <v>479</v>
      </c>
      <c r="S93" s="146" t="s">
        <v>45</v>
      </c>
      <c r="T93" s="30" t="s">
        <v>2428</v>
      </c>
      <c r="U93" s="31">
        <v>14428280</v>
      </c>
      <c r="V93" s="146" t="s">
        <v>2654</v>
      </c>
      <c r="W93" s="83" t="s">
        <v>2654</v>
      </c>
      <c r="X93" s="83" t="s">
        <v>2654</v>
      </c>
      <c r="Y93" s="83" t="s">
        <v>2654</v>
      </c>
      <c r="Z93" s="83" t="s">
        <v>2654</v>
      </c>
      <c r="AA93" s="146"/>
      <c r="AB93" s="59">
        <v>41050</v>
      </c>
      <c r="AC93" s="59">
        <v>41050</v>
      </c>
      <c r="AD93" s="59">
        <v>41050</v>
      </c>
      <c r="AE93" s="4"/>
    </row>
    <row r="94" spans="1:31" s="34" customFormat="1" ht="15">
      <c r="A94" s="69" t="s">
        <v>899</v>
      </c>
      <c r="B94" s="147">
        <v>41016</v>
      </c>
      <c r="C94" s="69" t="s">
        <v>1429</v>
      </c>
      <c r="D94" s="69" t="s">
        <v>1430</v>
      </c>
      <c r="E94" s="69" t="s">
        <v>1431</v>
      </c>
      <c r="F94" s="69" t="s">
        <v>1432</v>
      </c>
      <c r="G94" s="30" t="s">
        <v>899</v>
      </c>
      <c r="H94" s="31">
        <v>227430024</v>
      </c>
      <c r="I94" s="37" t="b">
        <f t="shared" si="2"/>
        <v>0</v>
      </c>
      <c r="J94" s="37" t="b">
        <f t="shared" si="3"/>
        <v>0</v>
      </c>
      <c r="K94" s="69" t="s">
        <v>792</v>
      </c>
      <c r="L94" s="69" t="s">
        <v>792</v>
      </c>
      <c r="M94" s="69" t="s">
        <v>794</v>
      </c>
      <c r="N94" s="69" t="s">
        <v>792</v>
      </c>
      <c r="O94" s="69" t="s">
        <v>792</v>
      </c>
      <c r="P94" s="69" t="s">
        <v>794</v>
      </c>
      <c r="Q94" s="83" t="s">
        <v>2654</v>
      </c>
      <c r="R94" s="145" t="s">
        <v>479</v>
      </c>
      <c r="S94" s="146" t="s">
        <v>45</v>
      </c>
      <c r="T94" s="30" t="s">
        <v>2429</v>
      </c>
      <c r="U94" s="31">
        <v>49773571</v>
      </c>
      <c r="V94" s="146" t="s">
        <v>2654</v>
      </c>
      <c r="W94" s="83" t="s">
        <v>2654</v>
      </c>
      <c r="X94" s="83" t="s">
        <v>2654</v>
      </c>
      <c r="Y94" s="83" t="s">
        <v>2654</v>
      </c>
      <c r="Z94" s="83" t="s">
        <v>2654</v>
      </c>
      <c r="AA94" s="146"/>
      <c r="AB94" s="59">
        <v>41050</v>
      </c>
      <c r="AC94" s="59">
        <v>41050</v>
      </c>
      <c r="AD94" s="59">
        <v>41050</v>
      </c>
      <c r="AE94" s="4"/>
    </row>
    <row r="95" spans="1:31" s="34" customFormat="1" ht="15">
      <c r="A95" s="148" t="s">
        <v>900</v>
      </c>
      <c r="B95" s="147">
        <v>41016</v>
      </c>
      <c r="C95" s="148" t="s">
        <v>1433</v>
      </c>
      <c r="D95" s="148" t="s">
        <v>1434</v>
      </c>
      <c r="E95" s="148" t="s">
        <v>1435</v>
      </c>
      <c r="F95" s="148" t="s">
        <v>1436</v>
      </c>
      <c r="G95" s="30" t="s">
        <v>900</v>
      </c>
      <c r="H95" s="31">
        <v>192242636</v>
      </c>
      <c r="I95" s="37" t="b">
        <f t="shared" si="2"/>
        <v>0</v>
      </c>
      <c r="J95" s="37" t="b">
        <f t="shared" si="3"/>
        <v>0</v>
      </c>
      <c r="K95" s="69" t="s">
        <v>794</v>
      </c>
      <c r="L95" s="69" t="s">
        <v>794</v>
      </c>
      <c r="M95" s="69" t="s">
        <v>794</v>
      </c>
      <c r="N95" s="69" t="s">
        <v>794</v>
      </c>
      <c r="O95" s="69" t="s">
        <v>794</v>
      </c>
      <c r="P95" s="69" t="s">
        <v>794</v>
      </c>
      <c r="Q95" s="83" t="s">
        <v>2654</v>
      </c>
      <c r="R95" s="145" t="s">
        <v>479</v>
      </c>
      <c r="S95" s="146" t="s">
        <v>45</v>
      </c>
      <c r="T95" s="30" t="s">
        <v>2430</v>
      </c>
      <c r="U95" s="31">
        <v>39842490</v>
      </c>
      <c r="V95" s="146" t="s">
        <v>2654</v>
      </c>
      <c r="W95" s="83" t="s">
        <v>2654</v>
      </c>
      <c r="X95" s="83" t="s">
        <v>2654</v>
      </c>
      <c r="Y95" s="83" t="s">
        <v>2654</v>
      </c>
      <c r="Z95" s="83" t="s">
        <v>2654</v>
      </c>
      <c r="AA95" s="146"/>
      <c r="AB95" s="59">
        <v>41050</v>
      </c>
      <c r="AC95" s="59">
        <v>41050</v>
      </c>
      <c r="AD95" s="59">
        <v>41050</v>
      </c>
      <c r="AE95" s="4"/>
    </row>
    <row r="96" spans="1:31" s="34" customFormat="1" ht="15">
      <c r="A96" s="69" t="s">
        <v>901</v>
      </c>
      <c r="B96" s="147">
        <v>41017</v>
      </c>
      <c r="C96" s="131" t="s">
        <v>1437</v>
      </c>
      <c r="D96" s="69" t="s">
        <v>1438</v>
      </c>
      <c r="E96" s="69" t="s">
        <v>1439</v>
      </c>
      <c r="F96" s="69" t="s">
        <v>1440</v>
      </c>
      <c r="G96" s="30" t="s">
        <v>901</v>
      </c>
      <c r="H96" s="31">
        <v>280145496</v>
      </c>
      <c r="I96" s="37" t="b">
        <f t="shared" si="2"/>
        <v>0</v>
      </c>
      <c r="J96" s="37" t="b">
        <f t="shared" si="3"/>
        <v>0</v>
      </c>
      <c r="K96" s="62" t="s">
        <v>796</v>
      </c>
      <c r="L96" s="62" t="s">
        <v>796</v>
      </c>
      <c r="M96" s="62" t="s">
        <v>796</v>
      </c>
      <c r="N96" s="69" t="s">
        <v>794</v>
      </c>
      <c r="O96" s="69" t="s">
        <v>794</v>
      </c>
      <c r="P96" s="62" t="s">
        <v>796</v>
      </c>
      <c r="Q96" s="83" t="s">
        <v>2654</v>
      </c>
      <c r="R96" s="145" t="s">
        <v>479</v>
      </c>
      <c r="S96" s="146" t="s">
        <v>45</v>
      </c>
      <c r="T96" s="30" t="s">
        <v>2431</v>
      </c>
      <c r="U96" s="31">
        <v>61792779</v>
      </c>
      <c r="V96" s="146" t="s">
        <v>2654</v>
      </c>
      <c r="W96" s="83" t="s">
        <v>2654</v>
      </c>
      <c r="X96" s="83" t="s">
        <v>2654</v>
      </c>
      <c r="Y96" s="83" t="s">
        <v>2654</v>
      </c>
      <c r="Z96" s="83" t="s">
        <v>2654</v>
      </c>
      <c r="AA96" s="146"/>
      <c r="AB96" s="59">
        <v>41050</v>
      </c>
      <c r="AC96" s="59">
        <v>41050</v>
      </c>
      <c r="AD96" s="59">
        <v>41050</v>
      </c>
      <c r="AE96" s="12"/>
    </row>
    <row r="97" spans="1:31" s="141" customFormat="1" ht="15">
      <c r="A97" s="137" t="s">
        <v>902</v>
      </c>
      <c r="B97" s="152">
        <v>41017</v>
      </c>
      <c r="C97" s="138" t="s">
        <v>1441</v>
      </c>
      <c r="D97" s="137" t="s">
        <v>1442</v>
      </c>
      <c r="E97" s="137" t="s">
        <v>1443</v>
      </c>
      <c r="F97" s="137" t="s">
        <v>1444</v>
      </c>
      <c r="G97" s="153" t="s">
        <v>902</v>
      </c>
      <c r="H97" s="154">
        <v>299441078</v>
      </c>
      <c r="I97" s="136" t="b">
        <f t="shared" si="2"/>
        <v>0</v>
      </c>
      <c r="J97" s="136" t="b">
        <f t="shared" si="3"/>
        <v>0</v>
      </c>
      <c r="K97" s="137" t="s">
        <v>796</v>
      </c>
      <c r="L97" s="137" t="s">
        <v>796</v>
      </c>
      <c r="M97" s="137" t="s">
        <v>796</v>
      </c>
      <c r="N97" s="137" t="s">
        <v>794</v>
      </c>
      <c r="O97" s="137" t="s">
        <v>794</v>
      </c>
      <c r="P97" s="137" t="s">
        <v>796</v>
      </c>
      <c r="Q97" s="139" t="s">
        <v>2653</v>
      </c>
      <c r="R97" s="155" t="s">
        <v>479</v>
      </c>
      <c r="S97" s="156" t="s">
        <v>45</v>
      </c>
      <c r="T97" s="153" t="s">
        <v>2432</v>
      </c>
      <c r="U97" s="154">
        <v>65671086</v>
      </c>
      <c r="V97" s="156" t="s">
        <v>2653</v>
      </c>
      <c r="W97" s="139" t="s">
        <v>2653</v>
      </c>
      <c r="X97" s="139" t="s">
        <v>2653</v>
      </c>
      <c r="Y97" s="139" t="s">
        <v>2653</v>
      </c>
      <c r="Z97" s="139" t="s">
        <v>2653</v>
      </c>
      <c r="AA97" s="156"/>
      <c r="AB97" s="143">
        <v>41050</v>
      </c>
      <c r="AC97" s="143">
        <v>41050</v>
      </c>
      <c r="AD97" s="143">
        <v>41050</v>
      </c>
      <c r="AE97" s="137" t="s">
        <v>2348</v>
      </c>
    </row>
    <row r="98" spans="1:31" s="34" customFormat="1" ht="15">
      <c r="A98" s="69" t="s">
        <v>903</v>
      </c>
      <c r="B98" s="147">
        <v>41017</v>
      </c>
      <c r="C98" s="69" t="s">
        <v>1445</v>
      </c>
      <c r="D98" s="69" t="s">
        <v>1446</v>
      </c>
      <c r="E98" s="69" t="s">
        <v>1447</v>
      </c>
      <c r="F98" s="69" t="s">
        <v>1448</v>
      </c>
      <c r="G98" s="30" t="s">
        <v>903</v>
      </c>
      <c r="H98" s="31">
        <v>94218888</v>
      </c>
      <c r="I98" s="37" t="b">
        <f t="shared" si="2"/>
        <v>0</v>
      </c>
      <c r="J98" s="37" t="b">
        <f t="shared" si="3"/>
        <v>0</v>
      </c>
      <c r="K98" s="62" t="s">
        <v>796</v>
      </c>
      <c r="L98" s="62" t="s">
        <v>796</v>
      </c>
      <c r="M98" s="62" t="s">
        <v>796</v>
      </c>
      <c r="N98" s="69" t="s">
        <v>794</v>
      </c>
      <c r="O98" s="69" t="s">
        <v>794</v>
      </c>
      <c r="P98" s="62" t="s">
        <v>796</v>
      </c>
      <c r="Q98" s="83" t="s">
        <v>2654</v>
      </c>
      <c r="R98" s="145" t="s">
        <v>479</v>
      </c>
      <c r="S98" s="146" t="s">
        <v>45</v>
      </c>
      <c r="T98" s="30" t="s">
        <v>2433</v>
      </c>
      <c r="U98" s="31">
        <v>20001579</v>
      </c>
      <c r="V98" s="146" t="s">
        <v>2654</v>
      </c>
      <c r="W98" s="83" t="s">
        <v>2654</v>
      </c>
      <c r="X98" s="83" t="s">
        <v>2654</v>
      </c>
      <c r="Y98" s="83" t="s">
        <v>2654</v>
      </c>
      <c r="Z98" s="83" t="s">
        <v>2654</v>
      </c>
      <c r="AA98" s="146"/>
      <c r="AB98" s="59">
        <v>41050</v>
      </c>
      <c r="AC98" s="59">
        <v>41050</v>
      </c>
      <c r="AD98" s="59">
        <v>41050</v>
      </c>
      <c r="AE98" s="4"/>
    </row>
    <row r="99" spans="1:31" s="34" customFormat="1" ht="15">
      <c r="A99" s="62" t="s">
        <v>904</v>
      </c>
      <c r="B99" s="157">
        <v>41017</v>
      </c>
      <c r="C99" s="62" t="s">
        <v>1449</v>
      </c>
      <c r="D99" s="62" t="s">
        <v>1450</v>
      </c>
      <c r="E99" s="62" t="s">
        <v>1451</v>
      </c>
      <c r="F99" s="62" t="s">
        <v>1452</v>
      </c>
      <c r="G99" s="35" t="s">
        <v>904</v>
      </c>
      <c r="H99" s="36">
        <v>26087830</v>
      </c>
      <c r="I99" s="37" t="b">
        <f t="shared" si="2"/>
        <v>0</v>
      </c>
      <c r="J99" s="37" t="b">
        <f t="shared" si="3"/>
        <v>0</v>
      </c>
      <c r="K99" s="62" t="s">
        <v>796</v>
      </c>
      <c r="L99" s="62" t="s">
        <v>796</v>
      </c>
      <c r="M99" s="62" t="s">
        <v>796</v>
      </c>
      <c r="N99" s="62" t="s">
        <v>794</v>
      </c>
      <c r="O99" s="62" t="s">
        <v>794</v>
      </c>
      <c r="P99" s="62" t="s">
        <v>796</v>
      </c>
      <c r="Q99" s="83" t="s">
        <v>2654</v>
      </c>
      <c r="R99" s="145" t="s">
        <v>479</v>
      </c>
      <c r="S99" s="146" t="s">
        <v>45</v>
      </c>
      <c r="T99" s="35" t="s">
        <v>2434</v>
      </c>
      <c r="U99" s="36">
        <v>5865795</v>
      </c>
      <c r="V99" s="146" t="s">
        <v>2653</v>
      </c>
      <c r="W99" s="83" t="s">
        <v>2654</v>
      </c>
      <c r="X99" s="83" t="s">
        <v>2654</v>
      </c>
      <c r="Y99" s="83" t="s">
        <v>2654</v>
      </c>
      <c r="Z99" s="83" t="s">
        <v>2654</v>
      </c>
      <c r="AA99" s="146"/>
      <c r="AB99" s="59">
        <v>41050</v>
      </c>
      <c r="AC99" s="59">
        <v>41050</v>
      </c>
      <c r="AD99" s="59">
        <v>41050</v>
      </c>
      <c r="AE99" s="16" t="s">
        <v>2348</v>
      </c>
    </row>
    <row r="100" spans="1:31" s="141" customFormat="1" ht="15">
      <c r="A100" s="137" t="s">
        <v>905</v>
      </c>
      <c r="B100" s="152">
        <v>41017</v>
      </c>
      <c r="C100" s="158" t="s">
        <v>1453</v>
      </c>
      <c r="D100" s="137" t="s">
        <v>1454</v>
      </c>
      <c r="E100" s="137" t="s">
        <v>1455</v>
      </c>
      <c r="F100" s="159" t="s">
        <v>1456</v>
      </c>
      <c r="G100" s="153" t="s">
        <v>905</v>
      </c>
      <c r="H100" s="154">
        <v>321227926</v>
      </c>
      <c r="I100" s="136" t="b">
        <f t="shared" si="2"/>
        <v>0</v>
      </c>
      <c r="J100" s="136" t="b">
        <f t="shared" si="3"/>
        <v>0</v>
      </c>
      <c r="K100" s="137" t="s">
        <v>796</v>
      </c>
      <c r="L100" s="137" t="s">
        <v>796</v>
      </c>
      <c r="M100" s="137" t="s">
        <v>796</v>
      </c>
      <c r="N100" s="137" t="s">
        <v>796</v>
      </c>
      <c r="O100" s="137" t="s">
        <v>796</v>
      </c>
      <c r="P100" s="137" t="s">
        <v>796</v>
      </c>
      <c r="Q100" s="139" t="s">
        <v>2653</v>
      </c>
      <c r="R100" s="155" t="s">
        <v>479</v>
      </c>
      <c r="S100" s="156" t="s">
        <v>45</v>
      </c>
      <c r="T100" s="153" t="s">
        <v>2435</v>
      </c>
      <c r="U100" s="154">
        <v>80034864</v>
      </c>
      <c r="V100" s="156" t="s">
        <v>2654</v>
      </c>
      <c r="W100" s="139" t="s">
        <v>2653</v>
      </c>
      <c r="X100" s="139" t="s">
        <v>2653</v>
      </c>
      <c r="Y100" s="139" t="s">
        <v>2653</v>
      </c>
      <c r="Z100" s="139" t="s">
        <v>2653</v>
      </c>
      <c r="AA100" s="156"/>
      <c r="AB100" s="143">
        <v>41050</v>
      </c>
      <c r="AC100" s="143">
        <v>41050</v>
      </c>
      <c r="AD100" s="143">
        <v>41050</v>
      </c>
      <c r="AE100" s="140"/>
    </row>
    <row r="101" spans="1:31" s="34" customFormat="1" ht="15">
      <c r="A101" s="69" t="s">
        <v>906</v>
      </c>
      <c r="B101" s="147">
        <v>41017</v>
      </c>
      <c r="C101" s="148" t="s">
        <v>1457</v>
      </c>
      <c r="D101" s="69" t="s">
        <v>1458</v>
      </c>
      <c r="E101" s="69" t="s">
        <v>1459</v>
      </c>
      <c r="F101" s="160" t="s">
        <v>1460</v>
      </c>
      <c r="G101" s="30" t="s">
        <v>906</v>
      </c>
      <c r="H101" s="31">
        <v>302824558</v>
      </c>
      <c r="I101" s="37" t="b">
        <f t="shared" si="2"/>
        <v>0</v>
      </c>
      <c r="J101" s="37" t="b">
        <f t="shared" si="3"/>
        <v>0</v>
      </c>
      <c r="K101" s="62" t="s">
        <v>796</v>
      </c>
      <c r="L101" s="62" t="s">
        <v>796</v>
      </c>
      <c r="M101" s="62" t="s">
        <v>796</v>
      </c>
      <c r="N101" s="62" t="s">
        <v>796</v>
      </c>
      <c r="O101" s="62" t="s">
        <v>796</v>
      </c>
      <c r="P101" s="62" t="s">
        <v>796</v>
      </c>
      <c r="Q101" s="83" t="s">
        <v>2654</v>
      </c>
      <c r="R101" s="145" t="s">
        <v>479</v>
      </c>
      <c r="S101" s="146" t="s">
        <v>45</v>
      </c>
      <c r="T101" s="30" t="s">
        <v>2436</v>
      </c>
      <c r="U101" s="31">
        <v>75209004</v>
      </c>
      <c r="V101" s="146" t="s">
        <v>2654</v>
      </c>
      <c r="W101" s="83" t="s">
        <v>2654</v>
      </c>
      <c r="X101" s="83" t="s">
        <v>2654</v>
      </c>
      <c r="Y101" s="83" t="s">
        <v>2654</v>
      </c>
      <c r="Z101" s="83" t="s">
        <v>2654</v>
      </c>
      <c r="AA101" s="146"/>
      <c r="AB101" s="59">
        <v>41050</v>
      </c>
      <c r="AC101" s="59">
        <v>41050</v>
      </c>
      <c r="AD101" s="59">
        <v>41050</v>
      </c>
      <c r="AE101" s="131"/>
    </row>
    <row r="102" spans="1:31" s="34" customFormat="1" ht="15">
      <c r="A102" s="69" t="s">
        <v>907</v>
      </c>
      <c r="B102" s="147">
        <v>41017</v>
      </c>
      <c r="C102" s="148" t="s">
        <v>1461</v>
      </c>
      <c r="D102" s="69" t="s">
        <v>1462</v>
      </c>
      <c r="E102" s="69" t="s">
        <v>1463</v>
      </c>
      <c r="F102" s="160" t="s">
        <v>1464</v>
      </c>
      <c r="G102" s="30" t="s">
        <v>907</v>
      </c>
      <c r="H102" s="31">
        <v>221896710</v>
      </c>
      <c r="I102" s="37" t="b">
        <f t="shared" si="2"/>
        <v>0</v>
      </c>
      <c r="J102" s="37" t="b">
        <f t="shared" si="3"/>
        <v>0</v>
      </c>
      <c r="K102" s="62" t="s">
        <v>796</v>
      </c>
      <c r="L102" s="62" t="s">
        <v>796</v>
      </c>
      <c r="M102" s="62" t="s">
        <v>796</v>
      </c>
      <c r="N102" s="62" t="s">
        <v>796</v>
      </c>
      <c r="O102" s="62" t="s">
        <v>796</v>
      </c>
      <c r="P102" s="62" t="s">
        <v>796</v>
      </c>
      <c r="Q102" s="83" t="s">
        <v>2654</v>
      </c>
      <c r="R102" s="145" t="s">
        <v>479</v>
      </c>
      <c r="S102" s="146" t="s">
        <v>45</v>
      </c>
      <c r="T102" s="30" t="s">
        <v>2437</v>
      </c>
      <c r="U102" s="31">
        <v>45857533</v>
      </c>
      <c r="V102" s="146" t="s">
        <v>2654</v>
      </c>
      <c r="W102" s="83" t="s">
        <v>2654</v>
      </c>
      <c r="X102" s="83" t="s">
        <v>2654</v>
      </c>
      <c r="Y102" s="83" t="s">
        <v>2654</v>
      </c>
      <c r="Z102" s="83" t="s">
        <v>2654</v>
      </c>
      <c r="AA102" s="146"/>
      <c r="AB102" s="59">
        <v>41050</v>
      </c>
      <c r="AC102" s="59">
        <v>41050</v>
      </c>
      <c r="AD102" s="59">
        <v>41050</v>
      </c>
      <c r="AE102" s="131"/>
    </row>
    <row r="103" spans="1:31" s="34" customFormat="1" ht="15">
      <c r="A103" s="69" t="s">
        <v>908</v>
      </c>
      <c r="B103" s="147">
        <v>41017</v>
      </c>
      <c r="C103" s="148" t="s">
        <v>1465</v>
      </c>
      <c r="D103" s="69" t="s">
        <v>1466</v>
      </c>
      <c r="E103" s="69" t="s">
        <v>1467</v>
      </c>
      <c r="F103" s="160" t="s">
        <v>1468</v>
      </c>
      <c r="G103" s="30" t="s">
        <v>908</v>
      </c>
      <c r="H103" s="31">
        <v>19027508</v>
      </c>
      <c r="I103" s="37" t="b">
        <f t="shared" si="2"/>
        <v>0</v>
      </c>
      <c r="J103" s="37" t="b">
        <f t="shared" si="3"/>
        <v>0</v>
      </c>
      <c r="K103" s="62" t="s">
        <v>796</v>
      </c>
      <c r="L103" s="62" t="s">
        <v>796</v>
      </c>
      <c r="M103" s="62" t="s">
        <v>796</v>
      </c>
      <c r="N103" s="62" t="s">
        <v>796</v>
      </c>
      <c r="O103" s="62" t="s">
        <v>796</v>
      </c>
      <c r="P103" s="62" t="s">
        <v>796</v>
      </c>
      <c r="Q103" s="83" t="s">
        <v>2654</v>
      </c>
      <c r="R103" s="145" t="s">
        <v>479</v>
      </c>
      <c r="S103" s="146" t="s">
        <v>45</v>
      </c>
      <c r="T103" s="30" t="s">
        <v>2438</v>
      </c>
      <c r="U103" s="31">
        <v>3593080</v>
      </c>
      <c r="V103" s="146" t="s">
        <v>2654</v>
      </c>
      <c r="W103" s="83" t="s">
        <v>2654</v>
      </c>
      <c r="X103" s="83" t="s">
        <v>2654</v>
      </c>
      <c r="Y103" s="83" t="s">
        <v>2654</v>
      </c>
      <c r="Z103" s="83" t="s">
        <v>2654</v>
      </c>
      <c r="AA103" s="146"/>
      <c r="AB103" s="59">
        <v>41050</v>
      </c>
      <c r="AC103" s="59">
        <v>41050</v>
      </c>
      <c r="AD103" s="59">
        <v>41050</v>
      </c>
      <c r="AE103" s="131"/>
    </row>
    <row r="104" spans="1:31" s="34" customFormat="1" ht="15">
      <c r="A104" s="69" t="s">
        <v>909</v>
      </c>
      <c r="B104" s="147">
        <v>41017</v>
      </c>
      <c r="C104" s="148" t="s">
        <v>1469</v>
      </c>
      <c r="D104" s="69" t="s">
        <v>1470</v>
      </c>
      <c r="E104" s="69" t="s">
        <v>1471</v>
      </c>
      <c r="F104" s="160" t="s">
        <v>1472</v>
      </c>
      <c r="G104" s="30" t="s">
        <v>909</v>
      </c>
      <c r="H104" s="31">
        <v>34052322</v>
      </c>
      <c r="I104" s="37" t="b">
        <f t="shared" si="2"/>
        <v>0</v>
      </c>
      <c r="J104" s="37" t="b">
        <f t="shared" si="3"/>
        <v>0</v>
      </c>
      <c r="K104" s="62" t="s">
        <v>796</v>
      </c>
      <c r="L104" s="62" t="s">
        <v>796</v>
      </c>
      <c r="M104" s="62" t="s">
        <v>796</v>
      </c>
      <c r="N104" s="62" t="s">
        <v>796</v>
      </c>
      <c r="O104" s="62" t="s">
        <v>796</v>
      </c>
      <c r="P104" s="62" t="s">
        <v>796</v>
      </c>
      <c r="Q104" s="83" t="s">
        <v>2654</v>
      </c>
      <c r="R104" s="145" t="s">
        <v>479</v>
      </c>
      <c r="S104" s="146" t="s">
        <v>45</v>
      </c>
      <c r="T104" s="30" t="s">
        <v>2439</v>
      </c>
      <c r="U104" s="31">
        <v>6370840</v>
      </c>
      <c r="V104" s="146" t="s">
        <v>2654</v>
      </c>
      <c r="W104" s="83" t="s">
        <v>2654</v>
      </c>
      <c r="X104" s="83" t="s">
        <v>2654</v>
      </c>
      <c r="Y104" s="83" t="s">
        <v>2654</v>
      </c>
      <c r="Z104" s="83" t="s">
        <v>2654</v>
      </c>
      <c r="AA104" s="146"/>
      <c r="AB104" s="59">
        <v>41050</v>
      </c>
      <c r="AC104" s="59">
        <v>41050</v>
      </c>
      <c r="AD104" s="59">
        <v>41050</v>
      </c>
      <c r="AE104" s="131"/>
    </row>
    <row r="105" spans="1:31" s="34" customFormat="1" ht="15">
      <c r="A105" s="69" t="s">
        <v>910</v>
      </c>
      <c r="B105" s="147">
        <v>41017</v>
      </c>
      <c r="C105" s="148" t="s">
        <v>1473</v>
      </c>
      <c r="D105" s="69" t="s">
        <v>1474</v>
      </c>
      <c r="E105" s="69" t="s">
        <v>1475</v>
      </c>
      <c r="F105" s="160" t="s">
        <v>1476</v>
      </c>
      <c r="G105" s="30" t="s">
        <v>910</v>
      </c>
      <c r="H105" s="31">
        <v>15979328</v>
      </c>
      <c r="I105" s="37" t="b">
        <f t="shared" si="2"/>
        <v>0</v>
      </c>
      <c r="J105" s="37" t="b">
        <f t="shared" si="3"/>
        <v>0</v>
      </c>
      <c r="K105" s="62" t="s">
        <v>796</v>
      </c>
      <c r="L105" s="62" t="s">
        <v>796</v>
      </c>
      <c r="M105" s="62" t="s">
        <v>796</v>
      </c>
      <c r="N105" s="62" t="s">
        <v>796</v>
      </c>
      <c r="O105" s="62" t="s">
        <v>796</v>
      </c>
      <c r="P105" s="62" t="s">
        <v>796</v>
      </c>
      <c r="Q105" s="83" t="s">
        <v>2654</v>
      </c>
      <c r="R105" s="145" t="s">
        <v>479</v>
      </c>
      <c r="S105" s="146" t="s">
        <v>45</v>
      </c>
      <c r="T105" s="30" t="s">
        <v>2440</v>
      </c>
      <c r="U105" s="31">
        <v>3024920</v>
      </c>
      <c r="V105" s="146" t="s">
        <v>2654</v>
      </c>
      <c r="W105" s="83" t="s">
        <v>2654</v>
      </c>
      <c r="X105" s="83" t="s">
        <v>2654</v>
      </c>
      <c r="Y105" s="83" t="s">
        <v>2654</v>
      </c>
      <c r="Z105" s="83" t="s">
        <v>2654</v>
      </c>
      <c r="AA105" s="146"/>
      <c r="AB105" s="59">
        <v>41050</v>
      </c>
      <c r="AC105" s="59">
        <v>41050</v>
      </c>
      <c r="AD105" s="59">
        <v>41050</v>
      </c>
      <c r="AE105" s="4" t="s">
        <v>2323</v>
      </c>
    </row>
    <row r="106" spans="1:31" s="34" customFormat="1" ht="15">
      <c r="A106" s="69" t="s">
        <v>911</v>
      </c>
      <c r="B106" s="147">
        <v>41017</v>
      </c>
      <c r="C106" s="148" t="s">
        <v>1477</v>
      </c>
      <c r="D106" s="69" t="s">
        <v>1478</v>
      </c>
      <c r="E106" s="69" t="s">
        <v>1479</v>
      </c>
      <c r="F106" s="160" t="s">
        <v>1480</v>
      </c>
      <c r="G106" s="30" t="s">
        <v>911</v>
      </c>
      <c r="H106" s="31">
        <v>23967748</v>
      </c>
      <c r="I106" s="37" t="b">
        <f t="shared" si="2"/>
        <v>0</v>
      </c>
      <c r="J106" s="37" t="b">
        <f t="shared" si="3"/>
        <v>0</v>
      </c>
      <c r="K106" s="62" t="s">
        <v>796</v>
      </c>
      <c r="L106" s="62" t="s">
        <v>796</v>
      </c>
      <c r="M106" s="62" t="s">
        <v>796</v>
      </c>
      <c r="N106" s="62" t="s">
        <v>796</v>
      </c>
      <c r="O106" s="62" t="s">
        <v>796</v>
      </c>
      <c r="P106" s="62" t="s">
        <v>796</v>
      </c>
      <c r="Q106" s="83" t="s">
        <v>2654</v>
      </c>
      <c r="R106" s="145" t="s">
        <v>479</v>
      </c>
      <c r="S106" s="146" t="s">
        <v>45</v>
      </c>
      <c r="T106" s="30" t="s">
        <v>2441</v>
      </c>
      <c r="U106" s="31">
        <v>4418680</v>
      </c>
      <c r="V106" s="146" t="s">
        <v>2654</v>
      </c>
      <c r="W106" s="83" t="s">
        <v>2654</v>
      </c>
      <c r="X106" s="83" t="s">
        <v>2654</v>
      </c>
      <c r="Y106" s="83" t="s">
        <v>2654</v>
      </c>
      <c r="Z106" s="83" t="s">
        <v>2654</v>
      </c>
      <c r="AA106" s="146"/>
      <c r="AB106" s="59">
        <v>41050</v>
      </c>
      <c r="AC106" s="59">
        <v>41050</v>
      </c>
      <c r="AD106" s="59">
        <v>41050</v>
      </c>
      <c r="AE106" s="4"/>
    </row>
    <row r="107" spans="1:31" s="34" customFormat="1" ht="15">
      <c r="A107" s="69" t="s">
        <v>912</v>
      </c>
      <c r="B107" s="147">
        <v>41017</v>
      </c>
      <c r="C107" s="148" t="s">
        <v>1481</v>
      </c>
      <c r="D107" s="69" t="s">
        <v>1482</v>
      </c>
      <c r="E107" s="69" t="s">
        <v>1483</v>
      </c>
      <c r="F107" s="160" t="s">
        <v>1484</v>
      </c>
      <c r="G107" s="30" t="s">
        <v>912</v>
      </c>
      <c r="H107" s="31">
        <v>10270712</v>
      </c>
      <c r="I107" s="37" t="b">
        <f t="shared" si="2"/>
        <v>0</v>
      </c>
      <c r="J107" s="37" t="b">
        <f t="shared" si="3"/>
        <v>0</v>
      </c>
      <c r="K107" s="62" t="s">
        <v>796</v>
      </c>
      <c r="L107" s="62" t="s">
        <v>796</v>
      </c>
      <c r="M107" s="62" t="s">
        <v>796</v>
      </c>
      <c r="N107" s="62" t="s">
        <v>796</v>
      </c>
      <c r="O107" s="62" t="s">
        <v>796</v>
      </c>
      <c r="P107" s="62" t="s">
        <v>796</v>
      </c>
      <c r="Q107" s="83" t="s">
        <v>2654</v>
      </c>
      <c r="R107" s="145" t="s">
        <v>479</v>
      </c>
      <c r="S107" s="146" t="s">
        <v>45</v>
      </c>
      <c r="T107" s="30" t="s">
        <v>2442</v>
      </c>
      <c r="U107" s="31">
        <v>1859240</v>
      </c>
      <c r="V107" s="146" t="s">
        <v>2654</v>
      </c>
      <c r="W107" s="83" t="s">
        <v>2654</v>
      </c>
      <c r="X107" s="83" t="s">
        <v>2654</v>
      </c>
      <c r="Y107" s="83" t="s">
        <v>2654</v>
      </c>
      <c r="Z107" s="83" t="s">
        <v>2654</v>
      </c>
      <c r="AA107" s="146"/>
      <c r="AB107" s="59">
        <v>41050</v>
      </c>
      <c r="AC107" s="59">
        <v>41050</v>
      </c>
      <c r="AD107" s="59">
        <v>41050</v>
      </c>
      <c r="AE107" s="4"/>
    </row>
    <row r="108" spans="1:31" s="34" customFormat="1" ht="15">
      <c r="A108" s="69" t="s">
        <v>913</v>
      </c>
      <c r="B108" s="147">
        <v>41017</v>
      </c>
      <c r="C108" s="69" t="s">
        <v>1485</v>
      </c>
      <c r="D108" s="69" t="s">
        <v>1486</v>
      </c>
      <c r="E108" s="69" t="s">
        <v>1487</v>
      </c>
      <c r="F108" s="69" t="s">
        <v>1488</v>
      </c>
      <c r="G108" s="30" t="s">
        <v>913</v>
      </c>
      <c r="H108" s="31">
        <v>7955278</v>
      </c>
      <c r="I108" s="37" t="b">
        <f t="shared" si="2"/>
        <v>0</v>
      </c>
      <c r="J108" s="37" t="b">
        <f t="shared" si="3"/>
        <v>0</v>
      </c>
      <c r="K108" s="69" t="s">
        <v>794</v>
      </c>
      <c r="L108" s="69" t="s">
        <v>794</v>
      </c>
      <c r="M108" s="69" t="s">
        <v>794</v>
      </c>
      <c r="N108" s="69" t="s">
        <v>792</v>
      </c>
      <c r="O108" s="69" t="s">
        <v>792</v>
      </c>
      <c r="P108" s="69" t="s">
        <v>794</v>
      </c>
      <c r="Q108" s="83" t="s">
        <v>2654</v>
      </c>
      <c r="R108" s="145" t="s">
        <v>479</v>
      </c>
      <c r="S108" s="146" t="s">
        <v>45</v>
      </c>
      <c r="T108" s="30" t="s">
        <v>2443</v>
      </c>
      <c r="U108" s="31">
        <v>1444480</v>
      </c>
      <c r="V108" s="146" t="s">
        <v>2654</v>
      </c>
      <c r="W108" s="83" t="s">
        <v>2654</v>
      </c>
      <c r="X108" s="83" t="s">
        <v>2654</v>
      </c>
      <c r="Y108" s="83" t="s">
        <v>2654</v>
      </c>
      <c r="Z108" s="83" t="s">
        <v>2654</v>
      </c>
      <c r="AA108" s="146"/>
      <c r="AB108" s="59">
        <v>41050</v>
      </c>
      <c r="AC108" s="59">
        <v>41050</v>
      </c>
      <c r="AD108" s="59">
        <v>41050</v>
      </c>
      <c r="AE108" s="4" t="s">
        <v>2323</v>
      </c>
    </row>
    <row r="109" spans="1:31" s="34" customFormat="1" ht="15">
      <c r="A109" s="69" t="s">
        <v>914</v>
      </c>
      <c r="B109" s="147">
        <v>41017</v>
      </c>
      <c r="C109" s="69" t="s">
        <v>1489</v>
      </c>
      <c r="D109" s="69" t="s">
        <v>1490</v>
      </c>
      <c r="E109" s="69" t="s">
        <v>1491</v>
      </c>
      <c r="F109" s="69" t="s">
        <v>1492</v>
      </c>
      <c r="G109" s="30" t="s">
        <v>914</v>
      </c>
      <c r="H109" s="31">
        <v>44559010</v>
      </c>
      <c r="I109" s="37" t="b">
        <f t="shared" si="2"/>
        <v>0</v>
      </c>
      <c r="J109" s="37" t="b">
        <f t="shared" si="3"/>
        <v>0</v>
      </c>
      <c r="K109" s="69" t="s">
        <v>794</v>
      </c>
      <c r="L109" s="69" t="s">
        <v>794</v>
      </c>
      <c r="M109" s="69" t="s">
        <v>794</v>
      </c>
      <c r="N109" s="69" t="s">
        <v>792</v>
      </c>
      <c r="O109" s="69" t="s">
        <v>792</v>
      </c>
      <c r="P109" s="69" t="s">
        <v>794</v>
      </c>
      <c r="Q109" s="83" t="s">
        <v>2654</v>
      </c>
      <c r="R109" s="145" t="s">
        <v>479</v>
      </c>
      <c r="S109" s="146" t="s">
        <v>45</v>
      </c>
      <c r="T109" s="30" t="s">
        <v>2444</v>
      </c>
      <c r="U109" s="31">
        <v>8439000</v>
      </c>
      <c r="V109" s="146" t="s">
        <v>2654</v>
      </c>
      <c r="W109" s="83" t="s">
        <v>2654</v>
      </c>
      <c r="X109" s="83" t="s">
        <v>2654</v>
      </c>
      <c r="Y109" s="83" t="s">
        <v>2654</v>
      </c>
      <c r="Z109" s="83" t="s">
        <v>2654</v>
      </c>
      <c r="AA109" s="146"/>
      <c r="AB109" s="59">
        <v>41050</v>
      </c>
      <c r="AC109" s="59">
        <v>41050</v>
      </c>
      <c r="AD109" s="59">
        <v>41050</v>
      </c>
      <c r="AE109" s="4"/>
    </row>
    <row r="110" spans="1:31" s="34" customFormat="1" ht="15">
      <c r="A110" s="69" t="s">
        <v>915</v>
      </c>
      <c r="B110" s="147">
        <v>41017</v>
      </c>
      <c r="C110" s="69" t="s">
        <v>1493</v>
      </c>
      <c r="D110" s="69" t="s">
        <v>1494</v>
      </c>
      <c r="E110" s="69" t="s">
        <v>1495</v>
      </c>
      <c r="F110" s="69" t="s">
        <v>1496</v>
      </c>
      <c r="G110" s="30" t="s">
        <v>915</v>
      </c>
      <c r="H110" s="31">
        <v>89290744</v>
      </c>
      <c r="I110" s="37" t="b">
        <f t="shared" si="2"/>
        <v>0</v>
      </c>
      <c r="J110" s="37" t="b">
        <f t="shared" si="3"/>
        <v>0</v>
      </c>
      <c r="K110" s="69" t="s">
        <v>794</v>
      </c>
      <c r="L110" s="69" t="s">
        <v>794</v>
      </c>
      <c r="M110" s="69" t="s">
        <v>794</v>
      </c>
      <c r="N110" s="69" t="s">
        <v>794</v>
      </c>
      <c r="O110" s="69" t="s">
        <v>794</v>
      </c>
      <c r="P110" s="131" t="s">
        <v>794</v>
      </c>
      <c r="Q110" s="83" t="s">
        <v>2654</v>
      </c>
      <c r="R110" s="145" t="s">
        <v>479</v>
      </c>
      <c r="S110" s="146" t="s">
        <v>45</v>
      </c>
      <c r="T110" s="30" t="s">
        <v>2445</v>
      </c>
      <c r="U110" s="31">
        <v>17672440</v>
      </c>
      <c r="V110" s="146" t="s">
        <v>2654</v>
      </c>
      <c r="W110" s="83" t="s">
        <v>2654</v>
      </c>
      <c r="X110" s="83" t="s">
        <v>2654</v>
      </c>
      <c r="Y110" s="83" t="s">
        <v>2654</v>
      </c>
      <c r="Z110" s="83" t="s">
        <v>2654</v>
      </c>
      <c r="AA110" s="146"/>
      <c r="AB110" s="59">
        <v>41050</v>
      </c>
      <c r="AC110" s="59">
        <v>41050</v>
      </c>
      <c r="AD110" s="59">
        <v>41050</v>
      </c>
      <c r="AE110" s="4"/>
    </row>
    <row r="111" spans="1:31" s="34" customFormat="1" ht="15">
      <c r="A111" s="69" t="s">
        <v>916</v>
      </c>
      <c r="B111" s="147">
        <v>41018</v>
      </c>
      <c r="C111" s="69" t="s">
        <v>1497</v>
      </c>
      <c r="D111" s="69" t="s">
        <v>1498</v>
      </c>
      <c r="E111" s="69" t="s">
        <v>1499</v>
      </c>
      <c r="F111" s="69" t="s">
        <v>1500</v>
      </c>
      <c r="G111" s="30" t="s">
        <v>916</v>
      </c>
      <c r="H111" s="31">
        <v>210552102</v>
      </c>
      <c r="I111" s="37" t="b">
        <f aca="true" t="shared" si="4" ref="I111:I174">ISNA(MATCH(A111,$G$9:$G$983,0))</f>
        <v>0</v>
      </c>
      <c r="J111" s="37" t="b">
        <f aca="true" t="shared" si="5" ref="J111:J174">ISNA(MATCH(G111,$A$9:$A$983,0))</f>
        <v>0</v>
      </c>
      <c r="K111" s="69" t="s">
        <v>794</v>
      </c>
      <c r="L111" s="69" t="s">
        <v>794</v>
      </c>
      <c r="M111" s="69" t="s">
        <v>794</v>
      </c>
      <c r="N111" s="69" t="s">
        <v>794</v>
      </c>
      <c r="O111" s="69" t="s">
        <v>794</v>
      </c>
      <c r="P111" s="131" t="s">
        <v>794</v>
      </c>
      <c r="Q111" s="83" t="s">
        <v>2654</v>
      </c>
      <c r="R111" s="145" t="s">
        <v>479</v>
      </c>
      <c r="S111" s="146" t="s">
        <v>45</v>
      </c>
      <c r="T111" s="30" t="s">
        <v>2446</v>
      </c>
      <c r="U111" s="31">
        <v>47052355</v>
      </c>
      <c r="V111" s="146" t="s">
        <v>2654</v>
      </c>
      <c r="W111" s="83" t="s">
        <v>2654</v>
      </c>
      <c r="X111" s="83" t="s">
        <v>2654</v>
      </c>
      <c r="Y111" s="83" t="s">
        <v>2654</v>
      </c>
      <c r="Z111" s="83" t="s">
        <v>2654</v>
      </c>
      <c r="AA111" s="146"/>
      <c r="AB111" s="59">
        <v>41050</v>
      </c>
      <c r="AC111" s="59">
        <v>41050</v>
      </c>
      <c r="AD111" s="59">
        <v>41050</v>
      </c>
      <c r="AE111" s="131" t="s">
        <v>2345</v>
      </c>
    </row>
    <row r="112" spans="1:31" s="141" customFormat="1" ht="15">
      <c r="A112" s="137" t="s">
        <v>917</v>
      </c>
      <c r="B112" s="152">
        <v>41018</v>
      </c>
      <c r="C112" s="137" t="s">
        <v>1501</v>
      </c>
      <c r="D112" s="137" t="s">
        <v>1502</v>
      </c>
      <c r="E112" s="137" t="s">
        <v>1503</v>
      </c>
      <c r="F112" s="137" t="s">
        <v>1504</v>
      </c>
      <c r="G112" s="153" t="s">
        <v>917</v>
      </c>
      <c r="H112" s="154">
        <v>111547720</v>
      </c>
      <c r="I112" s="136" t="b">
        <f t="shared" si="4"/>
        <v>0</v>
      </c>
      <c r="J112" s="136" t="b">
        <f t="shared" si="5"/>
        <v>0</v>
      </c>
      <c r="K112" s="137" t="s">
        <v>794</v>
      </c>
      <c r="L112" s="137" t="s">
        <v>794</v>
      </c>
      <c r="M112" s="137" t="s">
        <v>794</v>
      </c>
      <c r="N112" s="137" t="s">
        <v>794</v>
      </c>
      <c r="O112" s="137" t="s">
        <v>794</v>
      </c>
      <c r="P112" s="138" t="s">
        <v>794</v>
      </c>
      <c r="Q112" s="139" t="s">
        <v>2653</v>
      </c>
      <c r="R112" s="155" t="s">
        <v>479</v>
      </c>
      <c r="S112" s="156" t="s">
        <v>45</v>
      </c>
      <c r="T112" s="153" t="s">
        <v>2447</v>
      </c>
      <c r="U112" s="154">
        <v>26991783</v>
      </c>
      <c r="V112" s="156" t="s">
        <v>2653</v>
      </c>
      <c r="W112" s="139" t="s">
        <v>2653</v>
      </c>
      <c r="X112" s="139" t="s">
        <v>2653</v>
      </c>
      <c r="Y112" s="139" t="s">
        <v>2653</v>
      </c>
      <c r="Z112" s="139" t="s">
        <v>2653</v>
      </c>
      <c r="AA112" s="156"/>
      <c r="AB112" s="143">
        <v>41050</v>
      </c>
      <c r="AC112" s="143">
        <v>41050</v>
      </c>
      <c r="AD112" s="143">
        <v>41050</v>
      </c>
      <c r="AE112" s="140" t="s">
        <v>2328</v>
      </c>
    </row>
    <row r="113" spans="1:31" s="141" customFormat="1" ht="15">
      <c r="A113" s="137" t="s">
        <v>918</v>
      </c>
      <c r="B113" s="152">
        <v>41018</v>
      </c>
      <c r="C113" s="137" t="s">
        <v>1505</v>
      </c>
      <c r="D113" s="137" t="s">
        <v>1506</v>
      </c>
      <c r="E113" s="137" t="s">
        <v>1507</v>
      </c>
      <c r="F113" s="137" t="s">
        <v>1508</v>
      </c>
      <c r="G113" s="153" t="s">
        <v>918</v>
      </c>
      <c r="H113" s="154">
        <v>24006044</v>
      </c>
      <c r="I113" s="136" t="b">
        <f t="shared" si="4"/>
        <v>0</v>
      </c>
      <c r="J113" s="136" t="b">
        <f t="shared" si="5"/>
        <v>0</v>
      </c>
      <c r="K113" s="137" t="s">
        <v>794</v>
      </c>
      <c r="L113" s="137" t="s">
        <v>794</v>
      </c>
      <c r="M113" s="137" t="s">
        <v>794</v>
      </c>
      <c r="N113" s="137" t="s">
        <v>794</v>
      </c>
      <c r="O113" s="137" t="s">
        <v>794</v>
      </c>
      <c r="P113" s="138" t="s">
        <v>794</v>
      </c>
      <c r="Q113" s="139" t="s">
        <v>2653</v>
      </c>
      <c r="R113" s="155" t="s">
        <v>479</v>
      </c>
      <c r="S113" s="156" t="s">
        <v>45</v>
      </c>
      <c r="T113" s="153" t="s">
        <v>2448</v>
      </c>
      <c r="U113" s="154">
        <v>6678087</v>
      </c>
      <c r="V113" s="156" t="s">
        <v>2654</v>
      </c>
      <c r="W113" s="139" t="s">
        <v>2653</v>
      </c>
      <c r="X113" s="139" t="s">
        <v>2653</v>
      </c>
      <c r="Y113" s="139" t="s">
        <v>2653</v>
      </c>
      <c r="Z113" s="139" t="s">
        <v>2653</v>
      </c>
      <c r="AA113" s="156"/>
      <c r="AB113" s="143">
        <v>41050</v>
      </c>
      <c r="AC113" s="143">
        <v>41050</v>
      </c>
      <c r="AD113" s="143">
        <v>41050</v>
      </c>
      <c r="AE113" s="140" t="s">
        <v>2323</v>
      </c>
    </row>
    <row r="114" spans="1:31" s="141" customFormat="1" ht="15">
      <c r="A114" s="137" t="s">
        <v>799</v>
      </c>
      <c r="B114" s="152">
        <v>41018</v>
      </c>
      <c r="C114" s="158" t="s">
        <v>1509</v>
      </c>
      <c r="D114" s="137" t="s">
        <v>1510</v>
      </c>
      <c r="E114" s="137" t="s">
        <v>1511</v>
      </c>
      <c r="F114" s="137" t="s">
        <v>1512</v>
      </c>
      <c r="G114" s="153" t="s">
        <v>799</v>
      </c>
      <c r="H114" s="154">
        <v>112342020</v>
      </c>
      <c r="I114" s="136" t="b">
        <f t="shared" si="4"/>
        <v>0</v>
      </c>
      <c r="J114" s="136" t="b">
        <f t="shared" si="5"/>
        <v>0</v>
      </c>
      <c r="K114" s="137" t="s">
        <v>796</v>
      </c>
      <c r="L114" s="137" t="s">
        <v>796</v>
      </c>
      <c r="M114" s="137" t="s">
        <v>796</v>
      </c>
      <c r="N114" s="137" t="s">
        <v>796</v>
      </c>
      <c r="O114" s="137" t="s">
        <v>796</v>
      </c>
      <c r="P114" s="137" t="s">
        <v>796</v>
      </c>
      <c r="Q114" s="139" t="s">
        <v>2653</v>
      </c>
      <c r="R114" s="155" t="s">
        <v>479</v>
      </c>
      <c r="S114" s="156" t="s">
        <v>45</v>
      </c>
      <c r="T114" s="153" t="s">
        <v>2449</v>
      </c>
      <c r="U114" s="154">
        <v>28549911</v>
      </c>
      <c r="V114" s="156" t="s">
        <v>2653</v>
      </c>
      <c r="W114" s="139" t="s">
        <v>2653</v>
      </c>
      <c r="X114" s="139" t="s">
        <v>2653</v>
      </c>
      <c r="Y114" s="139" t="s">
        <v>2653</v>
      </c>
      <c r="Z114" s="139" t="s">
        <v>2653</v>
      </c>
      <c r="AA114" s="156"/>
      <c r="AB114" s="143">
        <v>41050</v>
      </c>
      <c r="AC114" s="143">
        <v>41050</v>
      </c>
      <c r="AD114" s="143">
        <v>41050</v>
      </c>
      <c r="AE114" s="140" t="s">
        <v>2329</v>
      </c>
    </row>
    <row r="115" spans="1:31" s="34" customFormat="1" ht="15">
      <c r="A115" s="161" t="s">
        <v>919</v>
      </c>
      <c r="B115" s="147">
        <v>41018</v>
      </c>
      <c r="C115" s="148" t="s">
        <v>1513</v>
      </c>
      <c r="D115" s="69" t="s">
        <v>1514</v>
      </c>
      <c r="E115" s="69" t="s">
        <v>1515</v>
      </c>
      <c r="F115" s="69" t="s">
        <v>1516</v>
      </c>
      <c r="G115" s="30" t="s">
        <v>919</v>
      </c>
      <c r="H115" s="31">
        <v>167972854</v>
      </c>
      <c r="I115" s="37" t="b">
        <f t="shared" si="4"/>
        <v>0</v>
      </c>
      <c r="J115" s="37" t="b">
        <f t="shared" si="5"/>
        <v>0</v>
      </c>
      <c r="K115" s="69" t="s">
        <v>796</v>
      </c>
      <c r="L115" s="69" t="s">
        <v>796</v>
      </c>
      <c r="M115" s="69" t="s">
        <v>796</v>
      </c>
      <c r="N115" s="69" t="s">
        <v>796</v>
      </c>
      <c r="O115" s="69" t="s">
        <v>796</v>
      </c>
      <c r="P115" s="69" t="s">
        <v>796</v>
      </c>
      <c r="Q115" s="83" t="s">
        <v>2654</v>
      </c>
      <c r="R115" s="145" t="s">
        <v>479</v>
      </c>
      <c r="S115" s="146" t="s">
        <v>45</v>
      </c>
      <c r="T115" s="30" t="s">
        <v>2450</v>
      </c>
      <c r="U115" s="31">
        <v>35102079</v>
      </c>
      <c r="V115" s="146" t="s">
        <v>2654</v>
      </c>
      <c r="W115" s="83" t="s">
        <v>2654</v>
      </c>
      <c r="X115" s="83" t="s">
        <v>2654</v>
      </c>
      <c r="Y115" s="83" t="s">
        <v>2654</v>
      </c>
      <c r="Z115" s="83" t="s">
        <v>2654</v>
      </c>
      <c r="AA115" s="146"/>
      <c r="AB115" s="59">
        <v>41050</v>
      </c>
      <c r="AC115" s="59">
        <v>41050</v>
      </c>
      <c r="AD115" s="59">
        <v>41050</v>
      </c>
      <c r="AE115" s="4"/>
    </row>
    <row r="116" spans="1:31" s="34" customFormat="1" ht="15">
      <c r="A116" s="161" t="s">
        <v>920</v>
      </c>
      <c r="B116" s="147">
        <v>41018</v>
      </c>
      <c r="C116" s="161" t="s">
        <v>1517</v>
      </c>
      <c r="D116" s="69" t="s">
        <v>1518</v>
      </c>
      <c r="E116" s="69" t="s">
        <v>1519</v>
      </c>
      <c r="F116" s="69" t="s">
        <v>1520</v>
      </c>
      <c r="G116" s="30" t="s">
        <v>920</v>
      </c>
      <c r="H116" s="31">
        <v>23702264</v>
      </c>
      <c r="I116" s="37" t="b">
        <f t="shared" si="4"/>
        <v>0</v>
      </c>
      <c r="J116" s="37" t="b">
        <f t="shared" si="5"/>
        <v>0</v>
      </c>
      <c r="K116" s="69" t="s">
        <v>796</v>
      </c>
      <c r="L116" s="69" t="s">
        <v>796</v>
      </c>
      <c r="M116" s="69" t="s">
        <v>796</v>
      </c>
      <c r="N116" s="69" t="s">
        <v>796</v>
      </c>
      <c r="O116" s="69" t="s">
        <v>796</v>
      </c>
      <c r="P116" s="69" t="s">
        <v>796</v>
      </c>
      <c r="Q116" s="83" t="s">
        <v>2654</v>
      </c>
      <c r="R116" s="145" t="s">
        <v>479</v>
      </c>
      <c r="S116" s="146" t="s">
        <v>45</v>
      </c>
      <c r="T116" s="30" t="s">
        <v>2451</v>
      </c>
      <c r="U116" s="31">
        <v>5425059</v>
      </c>
      <c r="V116" s="146" t="s">
        <v>2654</v>
      </c>
      <c r="W116" s="83" t="s">
        <v>2654</v>
      </c>
      <c r="X116" s="83" t="s">
        <v>2654</v>
      </c>
      <c r="Y116" s="83" t="s">
        <v>2654</v>
      </c>
      <c r="Z116" s="83" t="s">
        <v>2654</v>
      </c>
      <c r="AA116" s="146"/>
      <c r="AB116" s="59">
        <v>41050</v>
      </c>
      <c r="AC116" s="59">
        <v>41050</v>
      </c>
      <c r="AD116" s="59">
        <v>41050</v>
      </c>
      <c r="AE116" s="4"/>
    </row>
    <row r="117" spans="1:31" s="34" customFormat="1" ht="15">
      <c r="A117" s="161" t="s">
        <v>921</v>
      </c>
      <c r="B117" s="147">
        <v>41018</v>
      </c>
      <c r="C117" s="161" t="s">
        <v>1521</v>
      </c>
      <c r="D117" s="69" t="s">
        <v>1522</v>
      </c>
      <c r="E117" s="69" t="s">
        <v>1523</v>
      </c>
      <c r="F117" s="69" t="s">
        <v>1524</v>
      </c>
      <c r="G117" s="30" t="s">
        <v>921</v>
      </c>
      <c r="H117" s="31">
        <v>187019674</v>
      </c>
      <c r="I117" s="37" t="b">
        <f t="shared" si="4"/>
        <v>0</v>
      </c>
      <c r="J117" s="37" t="b">
        <f t="shared" si="5"/>
        <v>0</v>
      </c>
      <c r="K117" s="69" t="s">
        <v>796</v>
      </c>
      <c r="L117" s="69" t="s">
        <v>796</v>
      </c>
      <c r="M117" s="69" t="s">
        <v>796</v>
      </c>
      <c r="N117" s="69" t="s">
        <v>796</v>
      </c>
      <c r="O117" s="69" t="s">
        <v>796</v>
      </c>
      <c r="P117" s="69" t="s">
        <v>796</v>
      </c>
      <c r="Q117" s="83" t="s">
        <v>2654</v>
      </c>
      <c r="R117" s="145" t="s">
        <v>479</v>
      </c>
      <c r="S117" s="146" t="s">
        <v>45</v>
      </c>
      <c r="T117" s="30" t="s">
        <v>2452</v>
      </c>
      <c r="U117" s="31">
        <v>39975429</v>
      </c>
      <c r="V117" s="146" t="s">
        <v>2654</v>
      </c>
      <c r="W117" s="83" t="s">
        <v>2654</v>
      </c>
      <c r="X117" s="83" t="s">
        <v>2654</v>
      </c>
      <c r="Y117" s="83" t="s">
        <v>2654</v>
      </c>
      <c r="Z117" s="83" t="s">
        <v>2654</v>
      </c>
      <c r="AA117" s="146"/>
      <c r="AB117" s="59">
        <v>41050</v>
      </c>
      <c r="AC117" s="59">
        <v>41050</v>
      </c>
      <c r="AD117" s="59">
        <v>41050</v>
      </c>
      <c r="AE117" s="4"/>
    </row>
    <row r="118" spans="1:31" s="141" customFormat="1" ht="15">
      <c r="A118" s="162" t="s">
        <v>800</v>
      </c>
      <c r="B118" s="152">
        <v>41018</v>
      </c>
      <c r="C118" s="162" t="s">
        <v>1525</v>
      </c>
      <c r="D118" s="137" t="s">
        <v>1526</v>
      </c>
      <c r="E118" s="137" t="s">
        <v>1527</v>
      </c>
      <c r="F118" s="137" t="s">
        <v>1528</v>
      </c>
      <c r="G118" s="153" t="s">
        <v>800</v>
      </c>
      <c r="H118" s="154">
        <v>81034888</v>
      </c>
      <c r="I118" s="136" t="b">
        <f t="shared" si="4"/>
        <v>0</v>
      </c>
      <c r="J118" s="136" t="b">
        <f t="shared" si="5"/>
        <v>0</v>
      </c>
      <c r="K118" s="137" t="s">
        <v>796</v>
      </c>
      <c r="L118" s="137" t="s">
        <v>796</v>
      </c>
      <c r="M118" s="137" t="s">
        <v>796</v>
      </c>
      <c r="N118" s="137" t="s">
        <v>796</v>
      </c>
      <c r="O118" s="137" t="s">
        <v>796</v>
      </c>
      <c r="P118" s="137" t="s">
        <v>796</v>
      </c>
      <c r="Q118" s="139" t="s">
        <v>2653</v>
      </c>
      <c r="R118" s="155" t="s">
        <v>479</v>
      </c>
      <c r="S118" s="156" t="s">
        <v>45</v>
      </c>
      <c r="T118" s="153" t="s">
        <v>2453</v>
      </c>
      <c r="U118" s="154">
        <v>22124622</v>
      </c>
      <c r="V118" s="156" t="s">
        <v>2653</v>
      </c>
      <c r="W118" s="139" t="s">
        <v>2653</v>
      </c>
      <c r="X118" s="139" t="s">
        <v>2653</v>
      </c>
      <c r="Y118" s="139" t="s">
        <v>2653</v>
      </c>
      <c r="Z118" s="139" t="s">
        <v>2653</v>
      </c>
      <c r="AB118" s="143">
        <v>41050</v>
      </c>
      <c r="AC118" s="143">
        <v>41050</v>
      </c>
      <c r="AD118" s="143">
        <v>41050</v>
      </c>
      <c r="AE118" s="140" t="s">
        <v>2330</v>
      </c>
    </row>
    <row r="119" spans="1:31" s="141" customFormat="1" ht="15">
      <c r="A119" s="137" t="s">
        <v>801</v>
      </c>
      <c r="B119" s="152">
        <v>41018</v>
      </c>
      <c r="C119" s="162" t="s">
        <v>1529</v>
      </c>
      <c r="D119" s="137" t="s">
        <v>1530</v>
      </c>
      <c r="E119" s="137" t="s">
        <v>1531</v>
      </c>
      <c r="F119" s="137" t="s">
        <v>1532</v>
      </c>
      <c r="G119" s="153" t="s">
        <v>801</v>
      </c>
      <c r="H119" s="154">
        <v>44167668</v>
      </c>
      <c r="I119" s="136" t="b">
        <f t="shared" si="4"/>
        <v>0</v>
      </c>
      <c r="J119" s="136" t="b">
        <f t="shared" si="5"/>
        <v>0</v>
      </c>
      <c r="K119" s="137" t="s">
        <v>796</v>
      </c>
      <c r="L119" s="137" t="s">
        <v>796</v>
      </c>
      <c r="M119" s="137" t="s">
        <v>796</v>
      </c>
      <c r="N119" s="137" t="s">
        <v>796</v>
      </c>
      <c r="O119" s="137" t="s">
        <v>796</v>
      </c>
      <c r="P119" s="137" t="s">
        <v>796</v>
      </c>
      <c r="Q119" s="139" t="s">
        <v>2653</v>
      </c>
      <c r="R119" s="155" t="s">
        <v>479</v>
      </c>
      <c r="S119" s="156" t="s">
        <v>45</v>
      </c>
      <c r="T119" s="153" t="s">
        <v>2454</v>
      </c>
      <c r="U119" s="154">
        <v>13133679</v>
      </c>
      <c r="V119" s="156" t="s">
        <v>2653</v>
      </c>
      <c r="W119" s="139" t="s">
        <v>2653</v>
      </c>
      <c r="X119" s="139" t="s">
        <v>2653</v>
      </c>
      <c r="Y119" s="139" t="s">
        <v>2653</v>
      </c>
      <c r="Z119" s="139" t="s">
        <v>2653</v>
      </c>
      <c r="AB119" s="143">
        <v>41050</v>
      </c>
      <c r="AC119" s="143">
        <v>41050</v>
      </c>
      <c r="AD119" s="143">
        <v>41050</v>
      </c>
      <c r="AE119" s="140" t="s">
        <v>2328</v>
      </c>
    </row>
    <row r="120" spans="1:31" s="141" customFormat="1" ht="15">
      <c r="A120" s="137" t="s">
        <v>802</v>
      </c>
      <c r="B120" s="152">
        <v>41018</v>
      </c>
      <c r="C120" s="162" t="s">
        <v>1533</v>
      </c>
      <c r="D120" s="137" t="s">
        <v>1534</v>
      </c>
      <c r="E120" s="137" t="s">
        <v>1535</v>
      </c>
      <c r="F120" s="137" t="s">
        <v>1536</v>
      </c>
      <c r="G120" s="153" t="s">
        <v>802</v>
      </c>
      <c r="H120" s="154">
        <v>766020</v>
      </c>
      <c r="I120" s="136" t="b">
        <f t="shared" si="4"/>
        <v>0</v>
      </c>
      <c r="J120" s="136" t="b">
        <f t="shared" si="5"/>
        <v>0</v>
      </c>
      <c r="K120" s="137" t="s">
        <v>796</v>
      </c>
      <c r="L120" s="137" t="s">
        <v>796</v>
      </c>
      <c r="M120" s="137" t="s">
        <v>796</v>
      </c>
      <c r="N120" s="137" t="s">
        <v>796</v>
      </c>
      <c r="O120" s="137" t="s">
        <v>796</v>
      </c>
      <c r="P120" s="137" t="s">
        <v>796</v>
      </c>
      <c r="Q120" s="139" t="s">
        <v>2653</v>
      </c>
      <c r="R120" s="155" t="s">
        <v>479</v>
      </c>
      <c r="S120" s="156" t="s">
        <v>45</v>
      </c>
      <c r="T120" s="153" t="s">
        <v>2455</v>
      </c>
      <c r="U120" s="154">
        <v>224211</v>
      </c>
      <c r="V120" s="156" t="s">
        <v>2653</v>
      </c>
      <c r="W120" s="139" t="s">
        <v>2653</v>
      </c>
      <c r="X120" s="139" t="s">
        <v>2653</v>
      </c>
      <c r="Y120" s="139" t="s">
        <v>2653</v>
      </c>
      <c r="Z120" s="139" t="s">
        <v>2653</v>
      </c>
      <c r="AB120" s="143">
        <v>41050</v>
      </c>
      <c r="AC120" s="143">
        <v>41050</v>
      </c>
      <c r="AD120" s="143">
        <v>41050</v>
      </c>
      <c r="AE120" s="140" t="s">
        <v>2328</v>
      </c>
    </row>
    <row r="121" spans="1:31" s="141" customFormat="1" ht="15">
      <c r="A121" s="137" t="s">
        <v>803</v>
      </c>
      <c r="B121" s="152">
        <v>41018</v>
      </c>
      <c r="C121" s="162" t="s">
        <v>1537</v>
      </c>
      <c r="D121" s="137" t="s">
        <v>1538</v>
      </c>
      <c r="E121" s="137" t="s">
        <v>1539</v>
      </c>
      <c r="F121" s="163" t="s">
        <v>1540</v>
      </c>
      <c r="G121" s="153" t="s">
        <v>803</v>
      </c>
      <c r="H121" s="154">
        <v>85231422</v>
      </c>
      <c r="I121" s="136" t="b">
        <f t="shared" si="4"/>
        <v>0</v>
      </c>
      <c r="J121" s="136" t="b">
        <f t="shared" si="5"/>
        <v>0</v>
      </c>
      <c r="K121" s="137" t="s">
        <v>796</v>
      </c>
      <c r="L121" s="137" t="s">
        <v>796</v>
      </c>
      <c r="M121" s="137" t="s">
        <v>796</v>
      </c>
      <c r="N121" s="137" t="s">
        <v>796</v>
      </c>
      <c r="O121" s="137" t="s">
        <v>796</v>
      </c>
      <c r="P121" s="137" t="s">
        <v>796</v>
      </c>
      <c r="Q121" s="139" t="s">
        <v>2653</v>
      </c>
      <c r="R121" s="155" t="s">
        <v>479</v>
      </c>
      <c r="S121" s="156" t="s">
        <v>45</v>
      </c>
      <c r="T121" s="153" t="s">
        <v>2456</v>
      </c>
      <c r="U121" s="154">
        <v>22906221</v>
      </c>
      <c r="V121" s="156" t="s">
        <v>2653</v>
      </c>
      <c r="W121" s="139" t="s">
        <v>2653</v>
      </c>
      <c r="X121" s="139" t="s">
        <v>2653</v>
      </c>
      <c r="Y121" s="139" t="s">
        <v>2653</v>
      </c>
      <c r="Z121" s="139" t="s">
        <v>2653</v>
      </c>
      <c r="AB121" s="143">
        <v>41050</v>
      </c>
      <c r="AC121" s="143">
        <v>41050</v>
      </c>
      <c r="AD121" s="143">
        <v>41050</v>
      </c>
      <c r="AE121" s="140" t="s">
        <v>2330</v>
      </c>
    </row>
    <row r="122" spans="1:31" s="34" customFormat="1" ht="15">
      <c r="A122" s="69" t="s">
        <v>922</v>
      </c>
      <c r="B122" s="147">
        <v>41018</v>
      </c>
      <c r="C122" s="161" t="s">
        <v>1541</v>
      </c>
      <c r="D122" s="69" t="s">
        <v>1542</v>
      </c>
      <c r="E122" s="69" t="s">
        <v>1543</v>
      </c>
      <c r="F122" s="164" t="s">
        <v>1544</v>
      </c>
      <c r="G122" s="30" t="s">
        <v>922</v>
      </c>
      <c r="H122" s="31">
        <v>195138648</v>
      </c>
      <c r="I122" s="37" t="b">
        <f t="shared" si="4"/>
        <v>0</v>
      </c>
      <c r="J122" s="37" t="b">
        <f t="shared" si="5"/>
        <v>0</v>
      </c>
      <c r="K122" s="69" t="s">
        <v>796</v>
      </c>
      <c r="L122" s="69" t="s">
        <v>796</v>
      </c>
      <c r="M122" s="69" t="s">
        <v>796</v>
      </c>
      <c r="N122" s="69" t="s">
        <v>796</v>
      </c>
      <c r="O122" s="69" t="s">
        <v>796</v>
      </c>
      <c r="P122" s="69" t="s">
        <v>796</v>
      </c>
      <c r="Q122" s="83" t="s">
        <v>2654</v>
      </c>
      <c r="R122" s="145" t="s">
        <v>479</v>
      </c>
      <c r="S122" s="146" t="s">
        <v>45</v>
      </c>
      <c r="T122" s="30" t="s">
        <v>2457</v>
      </c>
      <c r="U122" s="31">
        <v>43331808</v>
      </c>
      <c r="V122" s="146" t="s">
        <v>2654</v>
      </c>
      <c r="W122" s="83" t="s">
        <v>2654</v>
      </c>
      <c r="X122" s="83" t="s">
        <v>2654</v>
      </c>
      <c r="Y122" s="83" t="s">
        <v>2654</v>
      </c>
      <c r="Z122" s="83" t="s">
        <v>2654</v>
      </c>
      <c r="AB122" s="59">
        <v>41050</v>
      </c>
      <c r="AC122" s="59">
        <v>41050</v>
      </c>
      <c r="AD122" s="59">
        <v>41050</v>
      </c>
      <c r="AE122" s="4"/>
    </row>
    <row r="123" spans="1:31" s="34" customFormat="1" ht="15">
      <c r="A123" s="69" t="s">
        <v>923</v>
      </c>
      <c r="B123" s="147">
        <v>41018</v>
      </c>
      <c r="C123" s="161" t="s">
        <v>1545</v>
      </c>
      <c r="D123" s="69" t="s">
        <v>1546</v>
      </c>
      <c r="E123" s="69" t="s">
        <v>1547</v>
      </c>
      <c r="F123" s="164" t="s">
        <v>1548</v>
      </c>
      <c r="G123" s="30" t="s">
        <v>923</v>
      </c>
      <c r="H123" s="31">
        <v>23218348</v>
      </c>
      <c r="I123" s="37" t="b">
        <f t="shared" si="4"/>
        <v>0</v>
      </c>
      <c r="J123" s="37" t="b">
        <f t="shared" si="5"/>
        <v>0</v>
      </c>
      <c r="K123" s="69" t="s">
        <v>796</v>
      </c>
      <c r="L123" s="69" t="s">
        <v>796</v>
      </c>
      <c r="M123" s="69" t="s">
        <v>796</v>
      </c>
      <c r="N123" s="69" t="s">
        <v>796</v>
      </c>
      <c r="O123" s="69" t="s">
        <v>796</v>
      </c>
      <c r="P123" s="69" t="s">
        <v>796</v>
      </c>
      <c r="Q123" s="83" t="s">
        <v>2654</v>
      </c>
      <c r="R123" s="145" t="s">
        <v>479</v>
      </c>
      <c r="S123" s="146" t="s">
        <v>45</v>
      </c>
      <c r="T123" s="30" t="s">
        <v>2458</v>
      </c>
      <c r="U123" s="31">
        <v>4897737</v>
      </c>
      <c r="V123" s="146" t="s">
        <v>2654</v>
      </c>
      <c r="W123" s="83" t="s">
        <v>2654</v>
      </c>
      <c r="X123" s="83" t="s">
        <v>2654</v>
      </c>
      <c r="Y123" s="83" t="s">
        <v>2654</v>
      </c>
      <c r="Z123" s="83" t="s">
        <v>2654</v>
      </c>
      <c r="AB123" s="59">
        <v>41050</v>
      </c>
      <c r="AC123" s="59">
        <v>41050</v>
      </c>
      <c r="AD123" s="59">
        <v>41050</v>
      </c>
      <c r="AE123" s="4"/>
    </row>
    <row r="124" spans="1:31" s="34" customFormat="1" ht="15">
      <c r="A124" s="69" t="s">
        <v>924</v>
      </c>
      <c r="B124" s="147">
        <v>41018</v>
      </c>
      <c r="C124" s="131" t="s">
        <v>1549</v>
      </c>
      <c r="D124" s="69" t="s">
        <v>1550</v>
      </c>
      <c r="E124" s="69" t="s">
        <v>1551</v>
      </c>
      <c r="F124" s="69" t="s">
        <v>1552</v>
      </c>
      <c r="G124" s="30" t="s">
        <v>924</v>
      </c>
      <c r="H124" s="31">
        <v>183555752</v>
      </c>
      <c r="I124" s="37" t="b">
        <f t="shared" si="4"/>
        <v>0</v>
      </c>
      <c r="J124" s="37" t="b">
        <f t="shared" si="5"/>
        <v>0</v>
      </c>
      <c r="K124" s="69" t="s">
        <v>796</v>
      </c>
      <c r="L124" s="69" t="s">
        <v>796</v>
      </c>
      <c r="M124" s="69" t="s">
        <v>796</v>
      </c>
      <c r="N124" s="69" t="s">
        <v>796</v>
      </c>
      <c r="O124" s="69" t="s">
        <v>796</v>
      </c>
      <c r="P124" s="69" t="s">
        <v>796</v>
      </c>
      <c r="Q124" s="83" t="s">
        <v>2654</v>
      </c>
      <c r="R124" s="145" t="s">
        <v>479</v>
      </c>
      <c r="S124" s="146" t="s">
        <v>45</v>
      </c>
      <c r="T124" s="30" t="s">
        <v>2459</v>
      </c>
      <c r="U124" s="31">
        <v>43186533</v>
      </c>
      <c r="V124" s="146" t="s">
        <v>2654</v>
      </c>
      <c r="W124" s="83" t="s">
        <v>2654</v>
      </c>
      <c r="X124" s="83" t="s">
        <v>2654</v>
      </c>
      <c r="Y124" s="83" t="s">
        <v>2654</v>
      </c>
      <c r="Z124" s="83" t="s">
        <v>2654</v>
      </c>
      <c r="AB124" s="59">
        <v>41050</v>
      </c>
      <c r="AC124" s="59">
        <v>41050</v>
      </c>
      <c r="AD124" s="59">
        <v>41050</v>
      </c>
      <c r="AE124" s="4"/>
    </row>
    <row r="125" spans="1:31" s="141" customFormat="1" ht="15">
      <c r="A125" s="137" t="s">
        <v>804</v>
      </c>
      <c r="B125" s="152">
        <v>41018</v>
      </c>
      <c r="C125" s="138" t="s">
        <v>1553</v>
      </c>
      <c r="D125" s="137" t="s">
        <v>1554</v>
      </c>
      <c r="E125" s="137" t="s">
        <v>1555</v>
      </c>
      <c r="F125" s="137" t="s">
        <v>1556</v>
      </c>
      <c r="G125" s="153" t="s">
        <v>804</v>
      </c>
      <c r="H125" s="154">
        <v>98137584</v>
      </c>
      <c r="I125" s="136" t="b">
        <f t="shared" si="4"/>
        <v>0</v>
      </c>
      <c r="J125" s="136" t="b">
        <f t="shared" si="5"/>
        <v>0</v>
      </c>
      <c r="K125" s="137" t="s">
        <v>796</v>
      </c>
      <c r="L125" s="137" t="s">
        <v>796</v>
      </c>
      <c r="M125" s="137" t="s">
        <v>796</v>
      </c>
      <c r="N125" s="137" t="s">
        <v>796</v>
      </c>
      <c r="O125" s="137" t="s">
        <v>796</v>
      </c>
      <c r="P125" s="137" t="s">
        <v>796</v>
      </c>
      <c r="Q125" s="139" t="s">
        <v>2653</v>
      </c>
      <c r="R125" s="155" t="s">
        <v>479</v>
      </c>
      <c r="S125" s="156" t="s">
        <v>45</v>
      </c>
      <c r="T125" s="153" t="s">
        <v>2460</v>
      </c>
      <c r="U125" s="154">
        <v>29365674</v>
      </c>
      <c r="V125" s="156" t="s">
        <v>2653</v>
      </c>
      <c r="W125" s="139" t="s">
        <v>2653</v>
      </c>
      <c r="X125" s="139" t="s">
        <v>2653</v>
      </c>
      <c r="Y125" s="139" t="s">
        <v>2653</v>
      </c>
      <c r="Z125" s="139" t="s">
        <v>2653</v>
      </c>
      <c r="AB125" s="143">
        <v>41050</v>
      </c>
      <c r="AC125" s="143">
        <v>41050</v>
      </c>
      <c r="AD125" s="143">
        <v>41050</v>
      </c>
      <c r="AE125" s="140" t="s">
        <v>2330</v>
      </c>
    </row>
    <row r="126" spans="1:31" s="141" customFormat="1" ht="15">
      <c r="A126" s="137" t="s">
        <v>925</v>
      </c>
      <c r="B126" s="152">
        <v>41018</v>
      </c>
      <c r="C126" s="138" t="s">
        <v>1557</v>
      </c>
      <c r="D126" s="137" t="s">
        <v>1558</v>
      </c>
      <c r="E126" s="137" t="s">
        <v>1559</v>
      </c>
      <c r="F126" s="137" t="s">
        <v>1560</v>
      </c>
      <c r="G126" s="153" t="s">
        <v>925</v>
      </c>
      <c r="H126" s="154">
        <v>15244742</v>
      </c>
      <c r="I126" s="136" t="b">
        <f t="shared" si="4"/>
        <v>0</v>
      </c>
      <c r="J126" s="136" t="b">
        <f t="shared" si="5"/>
        <v>0</v>
      </c>
      <c r="K126" s="137" t="s">
        <v>796</v>
      </c>
      <c r="L126" s="137" t="s">
        <v>796</v>
      </c>
      <c r="M126" s="137" t="s">
        <v>796</v>
      </c>
      <c r="N126" s="137" t="s">
        <v>796</v>
      </c>
      <c r="O126" s="137" t="s">
        <v>796</v>
      </c>
      <c r="P126" s="137" t="s">
        <v>796</v>
      </c>
      <c r="Q126" s="139" t="s">
        <v>2653</v>
      </c>
      <c r="R126" s="155" t="s">
        <v>479</v>
      </c>
      <c r="S126" s="156" t="s">
        <v>45</v>
      </c>
      <c r="T126" s="153" t="s">
        <v>2461</v>
      </c>
      <c r="U126" s="154">
        <v>4677855</v>
      </c>
      <c r="V126" s="156" t="s">
        <v>2653</v>
      </c>
      <c r="W126" s="139" t="s">
        <v>2653</v>
      </c>
      <c r="X126" s="139" t="s">
        <v>2653</v>
      </c>
      <c r="Y126" s="139" t="s">
        <v>2653</v>
      </c>
      <c r="Z126" s="139" t="s">
        <v>2653</v>
      </c>
      <c r="AB126" s="143">
        <v>41050</v>
      </c>
      <c r="AC126" s="143">
        <v>41050</v>
      </c>
      <c r="AD126" s="143">
        <v>41050</v>
      </c>
      <c r="AE126" s="140" t="s">
        <v>2328</v>
      </c>
    </row>
    <row r="127" spans="1:31" s="141" customFormat="1" ht="15">
      <c r="A127" s="137" t="s">
        <v>926</v>
      </c>
      <c r="B127" s="152">
        <v>41018</v>
      </c>
      <c r="C127" s="138" t="s">
        <v>1561</v>
      </c>
      <c r="D127" s="137" t="s">
        <v>1562</v>
      </c>
      <c r="E127" s="137" t="s">
        <v>1563</v>
      </c>
      <c r="F127" s="137" t="s">
        <v>1564</v>
      </c>
      <c r="G127" s="153" t="s">
        <v>926</v>
      </c>
      <c r="H127" s="154">
        <v>20626758</v>
      </c>
      <c r="I127" s="136" t="b">
        <f t="shared" si="4"/>
        <v>0</v>
      </c>
      <c r="J127" s="136" t="b">
        <f t="shared" si="5"/>
        <v>0</v>
      </c>
      <c r="K127" s="137" t="s">
        <v>796</v>
      </c>
      <c r="L127" s="137" t="s">
        <v>796</v>
      </c>
      <c r="M127" s="137" t="s">
        <v>796</v>
      </c>
      <c r="N127" s="137" t="s">
        <v>796</v>
      </c>
      <c r="O127" s="137" t="s">
        <v>796</v>
      </c>
      <c r="P127" s="137" t="s">
        <v>796</v>
      </c>
      <c r="Q127" s="139" t="s">
        <v>2653</v>
      </c>
      <c r="R127" s="155" t="s">
        <v>479</v>
      </c>
      <c r="S127" s="156" t="s">
        <v>45</v>
      </c>
      <c r="T127" s="153" t="s">
        <v>2462</v>
      </c>
      <c r="U127" s="154">
        <v>6454032</v>
      </c>
      <c r="V127" s="156" t="s">
        <v>2653</v>
      </c>
      <c r="W127" s="139" t="s">
        <v>2653</v>
      </c>
      <c r="X127" s="139" t="s">
        <v>2653</v>
      </c>
      <c r="Y127" s="139" t="s">
        <v>2653</v>
      </c>
      <c r="Z127" s="139" t="s">
        <v>2653</v>
      </c>
      <c r="AB127" s="143">
        <v>41050</v>
      </c>
      <c r="AC127" s="143">
        <v>41050</v>
      </c>
      <c r="AD127" s="143">
        <v>41050</v>
      </c>
      <c r="AE127" s="140" t="s">
        <v>2328</v>
      </c>
    </row>
    <row r="128" spans="1:31" s="141" customFormat="1" ht="15">
      <c r="A128" s="137" t="s">
        <v>927</v>
      </c>
      <c r="B128" s="152">
        <v>41018</v>
      </c>
      <c r="C128" s="138" t="s">
        <v>1565</v>
      </c>
      <c r="D128" s="137" t="s">
        <v>1566</v>
      </c>
      <c r="E128" s="137" t="s">
        <v>1567</v>
      </c>
      <c r="F128" s="137" t="s">
        <v>1568</v>
      </c>
      <c r="G128" s="153" t="s">
        <v>927</v>
      </c>
      <c r="H128" s="154">
        <v>25260990</v>
      </c>
      <c r="I128" s="136" t="b">
        <f t="shared" si="4"/>
        <v>0</v>
      </c>
      <c r="J128" s="136" t="b">
        <f t="shared" si="5"/>
        <v>0</v>
      </c>
      <c r="K128" s="137" t="s">
        <v>796</v>
      </c>
      <c r="L128" s="137" t="s">
        <v>796</v>
      </c>
      <c r="M128" s="137" t="s">
        <v>796</v>
      </c>
      <c r="N128" s="137" t="s">
        <v>796</v>
      </c>
      <c r="O128" s="137" t="s">
        <v>796</v>
      </c>
      <c r="P128" s="137" t="s">
        <v>796</v>
      </c>
      <c r="Q128" s="139" t="s">
        <v>2653</v>
      </c>
      <c r="R128" s="155" t="s">
        <v>479</v>
      </c>
      <c r="S128" s="156" t="s">
        <v>45</v>
      </c>
      <c r="T128" s="153" t="s">
        <v>2463</v>
      </c>
      <c r="U128" s="154">
        <v>7932015</v>
      </c>
      <c r="V128" s="156" t="s">
        <v>2653</v>
      </c>
      <c r="W128" s="139" t="s">
        <v>2653</v>
      </c>
      <c r="X128" s="139" t="s">
        <v>2653</v>
      </c>
      <c r="Y128" s="139" t="s">
        <v>2653</v>
      </c>
      <c r="Z128" s="139" t="s">
        <v>2653</v>
      </c>
      <c r="AB128" s="143">
        <v>41050</v>
      </c>
      <c r="AC128" s="143">
        <v>41050</v>
      </c>
      <c r="AD128" s="143">
        <v>41050</v>
      </c>
      <c r="AE128" s="140" t="s">
        <v>2328</v>
      </c>
    </row>
    <row r="129" spans="1:31" s="141" customFormat="1" ht="15">
      <c r="A129" s="137" t="s">
        <v>805</v>
      </c>
      <c r="B129" s="152">
        <v>41018</v>
      </c>
      <c r="C129" s="162" t="s">
        <v>1569</v>
      </c>
      <c r="D129" s="137" t="s">
        <v>1570</v>
      </c>
      <c r="E129" s="137" t="s">
        <v>1571</v>
      </c>
      <c r="F129" s="137" t="s">
        <v>1572</v>
      </c>
      <c r="G129" s="153" t="s">
        <v>805</v>
      </c>
      <c r="H129" s="154">
        <v>21274142</v>
      </c>
      <c r="I129" s="136" t="b">
        <f t="shared" si="4"/>
        <v>0</v>
      </c>
      <c r="J129" s="136" t="b">
        <f t="shared" si="5"/>
        <v>0</v>
      </c>
      <c r="K129" s="137" t="s">
        <v>796</v>
      </c>
      <c r="L129" s="137" t="s">
        <v>796</v>
      </c>
      <c r="M129" s="137" t="s">
        <v>796</v>
      </c>
      <c r="N129" s="137" t="s">
        <v>796</v>
      </c>
      <c r="O129" s="137" t="s">
        <v>796</v>
      </c>
      <c r="P129" s="137" t="s">
        <v>796</v>
      </c>
      <c r="Q129" s="139" t="s">
        <v>2653</v>
      </c>
      <c r="R129" s="155" t="s">
        <v>479</v>
      </c>
      <c r="S129" s="156" t="s">
        <v>45</v>
      </c>
      <c r="T129" s="153" t="s">
        <v>2464</v>
      </c>
      <c r="U129" s="154">
        <v>6883422</v>
      </c>
      <c r="V129" s="156" t="s">
        <v>2653</v>
      </c>
      <c r="W129" s="139" t="s">
        <v>2653</v>
      </c>
      <c r="X129" s="139" t="s">
        <v>2653</v>
      </c>
      <c r="Y129" s="139" t="s">
        <v>2653</v>
      </c>
      <c r="Z129" s="139" t="s">
        <v>2653</v>
      </c>
      <c r="AB129" s="143">
        <v>41050</v>
      </c>
      <c r="AC129" s="143">
        <v>41050</v>
      </c>
      <c r="AD129" s="143">
        <v>41050</v>
      </c>
      <c r="AE129" s="140" t="s">
        <v>2330</v>
      </c>
    </row>
    <row r="130" spans="1:31" s="141" customFormat="1" ht="15">
      <c r="A130" s="137" t="s">
        <v>806</v>
      </c>
      <c r="B130" s="152">
        <v>41018</v>
      </c>
      <c r="C130" s="138" t="s">
        <v>1573</v>
      </c>
      <c r="D130" s="137" t="s">
        <v>1574</v>
      </c>
      <c r="E130" s="137" t="s">
        <v>1575</v>
      </c>
      <c r="F130" s="137" t="s">
        <v>1576</v>
      </c>
      <c r="G130" s="153" t="s">
        <v>806</v>
      </c>
      <c r="H130" s="154">
        <v>23889120</v>
      </c>
      <c r="I130" s="136" t="b">
        <f t="shared" si="4"/>
        <v>0</v>
      </c>
      <c r="J130" s="136" t="b">
        <f t="shared" si="5"/>
        <v>0</v>
      </c>
      <c r="K130" s="137" t="s">
        <v>796</v>
      </c>
      <c r="L130" s="137" t="s">
        <v>796</v>
      </c>
      <c r="M130" s="137" t="s">
        <v>796</v>
      </c>
      <c r="N130" s="137" t="s">
        <v>796</v>
      </c>
      <c r="O130" s="137" t="s">
        <v>796</v>
      </c>
      <c r="P130" s="137" t="s">
        <v>796</v>
      </c>
      <c r="Q130" s="139" t="s">
        <v>2653</v>
      </c>
      <c r="R130" s="155" t="s">
        <v>479</v>
      </c>
      <c r="S130" s="156" t="s">
        <v>45</v>
      </c>
      <c r="T130" s="153" t="s">
        <v>2465</v>
      </c>
      <c r="U130" s="154">
        <v>7709676</v>
      </c>
      <c r="V130" s="156" t="s">
        <v>2653</v>
      </c>
      <c r="W130" s="139" t="s">
        <v>2653</v>
      </c>
      <c r="X130" s="139" t="s">
        <v>2653</v>
      </c>
      <c r="Y130" s="139" t="s">
        <v>2653</v>
      </c>
      <c r="Z130" s="139" t="s">
        <v>2653</v>
      </c>
      <c r="AB130" s="143">
        <v>41050</v>
      </c>
      <c r="AC130" s="143">
        <v>41050</v>
      </c>
      <c r="AD130" s="143">
        <v>41050</v>
      </c>
      <c r="AE130" s="140" t="s">
        <v>2331</v>
      </c>
    </row>
    <row r="131" spans="1:31" s="141" customFormat="1" ht="15">
      <c r="A131" s="137" t="s">
        <v>807</v>
      </c>
      <c r="B131" s="152">
        <v>41018</v>
      </c>
      <c r="C131" s="138" t="s">
        <v>1577</v>
      </c>
      <c r="D131" s="137" t="s">
        <v>1578</v>
      </c>
      <c r="E131" s="137" t="s">
        <v>1579</v>
      </c>
      <c r="F131" s="137" t="s">
        <v>1580</v>
      </c>
      <c r="G131" s="153" t="s">
        <v>807</v>
      </c>
      <c r="H131" s="154">
        <v>24292466</v>
      </c>
      <c r="I131" s="136" t="b">
        <f t="shared" si="4"/>
        <v>0</v>
      </c>
      <c r="J131" s="136" t="b">
        <f t="shared" si="5"/>
        <v>0</v>
      </c>
      <c r="K131" s="137" t="s">
        <v>796</v>
      </c>
      <c r="L131" s="137" t="s">
        <v>796</v>
      </c>
      <c r="M131" s="137" t="s">
        <v>796</v>
      </c>
      <c r="N131" s="137" t="s">
        <v>796</v>
      </c>
      <c r="O131" s="137" t="s">
        <v>796</v>
      </c>
      <c r="P131" s="137" t="s">
        <v>796</v>
      </c>
      <c r="Q131" s="139" t="s">
        <v>2653</v>
      </c>
      <c r="R131" s="155" t="s">
        <v>479</v>
      </c>
      <c r="S131" s="156" t="s">
        <v>45</v>
      </c>
      <c r="T131" s="153" t="s">
        <v>2466</v>
      </c>
      <c r="U131" s="154">
        <v>7109388</v>
      </c>
      <c r="V131" s="156" t="s">
        <v>2653</v>
      </c>
      <c r="W131" s="139" t="s">
        <v>2653</v>
      </c>
      <c r="X131" s="139" t="s">
        <v>2653</v>
      </c>
      <c r="Y131" s="139" t="s">
        <v>2653</v>
      </c>
      <c r="Z131" s="139" t="s">
        <v>2653</v>
      </c>
      <c r="AB131" s="143">
        <v>41050</v>
      </c>
      <c r="AC131" s="143">
        <v>41050</v>
      </c>
      <c r="AD131" s="143">
        <v>41050</v>
      </c>
      <c r="AE131" s="142" t="s">
        <v>2330</v>
      </c>
    </row>
    <row r="132" spans="1:31" s="141" customFormat="1" ht="15">
      <c r="A132" s="137" t="s">
        <v>808</v>
      </c>
      <c r="B132" s="152">
        <v>41018</v>
      </c>
      <c r="C132" s="138" t="s">
        <v>1581</v>
      </c>
      <c r="D132" s="137" t="s">
        <v>1582</v>
      </c>
      <c r="E132" s="137" t="s">
        <v>1583</v>
      </c>
      <c r="F132" s="137" t="s">
        <v>1584</v>
      </c>
      <c r="G132" s="153" t="s">
        <v>808</v>
      </c>
      <c r="H132" s="154">
        <v>37175734</v>
      </c>
      <c r="I132" s="136" t="b">
        <f t="shared" si="4"/>
        <v>0</v>
      </c>
      <c r="J132" s="136" t="b">
        <f t="shared" si="5"/>
        <v>0</v>
      </c>
      <c r="K132" s="137" t="s">
        <v>796</v>
      </c>
      <c r="L132" s="137" t="s">
        <v>796</v>
      </c>
      <c r="M132" s="137" t="s">
        <v>796</v>
      </c>
      <c r="N132" s="137" t="s">
        <v>796</v>
      </c>
      <c r="O132" s="137" t="s">
        <v>796</v>
      </c>
      <c r="P132" s="137" t="s">
        <v>796</v>
      </c>
      <c r="Q132" s="139" t="s">
        <v>2653</v>
      </c>
      <c r="R132" s="155" t="s">
        <v>479</v>
      </c>
      <c r="S132" s="156" t="s">
        <v>45</v>
      </c>
      <c r="T132" s="153" t="s">
        <v>2467</v>
      </c>
      <c r="U132" s="154">
        <v>7940829</v>
      </c>
      <c r="V132" s="156" t="s">
        <v>2653</v>
      </c>
      <c r="W132" s="139" t="s">
        <v>2653</v>
      </c>
      <c r="X132" s="139" t="s">
        <v>2653</v>
      </c>
      <c r="Y132" s="139" t="s">
        <v>2653</v>
      </c>
      <c r="Z132" s="139" t="s">
        <v>2653</v>
      </c>
      <c r="AB132" s="143">
        <v>41050</v>
      </c>
      <c r="AC132" s="143">
        <v>41050</v>
      </c>
      <c r="AD132" s="143">
        <v>41050</v>
      </c>
      <c r="AE132" s="140" t="s">
        <v>2330</v>
      </c>
    </row>
    <row r="133" spans="1:31" s="141" customFormat="1" ht="15">
      <c r="A133" s="137" t="s">
        <v>809</v>
      </c>
      <c r="B133" s="152">
        <v>41018</v>
      </c>
      <c r="C133" s="162" t="s">
        <v>1585</v>
      </c>
      <c r="D133" s="137" t="s">
        <v>1586</v>
      </c>
      <c r="E133" s="137" t="s">
        <v>1587</v>
      </c>
      <c r="F133" s="137" t="s">
        <v>1588</v>
      </c>
      <c r="G133" s="153" t="s">
        <v>809</v>
      </c>
      <c r="H133" s="154">
        <v>62591744</v>
      </c>
      <c r="I133" s="136" t="b">
        <f t="shared" si="4"/>
        <v>0</v>
      </c>
      <c r="J133" s="136" t="b">
        <f t="shared" si="5"/>
        <v>0</v>
      </c>
      <c r="K133" s="137" t="s">
        <v>794</v>
      </c>
      <c r="L133" s="137" t="s">
        <v>794</v>
      </c>
      <c r="M133" s="137" t="s">
        <v>794</v>
      </c>
      <c r="N133" s="137" t="s">
        <v>794</v>
      </c>
      <c r="O133" s="137" t="s">
        <v>794</v>
      </c>
      <c r="P133" s="137" t="s">
        <v>794</v>
      </c>
      <c r="Q133" s="139" t="s">
        <v>2653</v>
      </c>
      <c r="R133" s="155" t="s">
        <v>479</v>
      </c>
      <c r="S133" s="156" t="s">
        <v>45</v>
      </c>
      <c r="T133" s="153" t="s">
        <v>2468</v>
      </c>
      <c r="U133" s="154">
        <v>14674491</v>
      </c>
      <c r="V133" s="156" t="s">
        <v>2653</v>
      </c>
      <c r="W133" s="139" t="s">
        <v>2653</v>
      </c>
      <c r="X133" s="139" t="s">
        <v>2653</v>
      </c>
      <c r="Y133" s="139" t="s">
        <v>2653</v>
      </c>
      <c r="Z133" s="139" t="s">
        <v>2653</v>
      </c>
      <c r="AB133" s="143">
        <v>41050</v>
      </c>
      <c r="AC133" s="143">
        <v>41050</v>
      </c>
      <c r="AD133" s="143">
        <v>41050</v>
      </c>
      <c r="AE133" s="140" t="s">
        <v>2330</v>
      </c>
    </row>
    <row r="134" spans="1:31" s="141" customFormat="1" ht="15">
      <c r="A134" s="137" t="s">
        <v>810</v>
      </c>
      <c r="B134" s="152">
        <v>41018</v>
      </c>
      <c r="C134" s="162" t="s">
        <v>1589</v>
      </c>
      <c r="D134" s="137" t="s">
        <v>1590</v>
      </c>
      <c r="E134" s="137" t="s">
        <v>1591</v>
      </c>
      <c r="F134" s="137" t="s">
        <v>1592</v>
      </c>
      <c r="G134" s="153" t="s">
        <v>810</v>
      </c>
      <c r="H134" s="154">
        <v>117038616</v>
      </c>
      <c r="I134" s="136" t="b">
        <f t="shared" si="4"/>
        <v>0</v>
      </c>
      <c r="J134" s="136" t="b">
        <f t="shared" si="5"/>
        <v>0</v>
      </c>
      <c r="K134" s="137" t="s">
        <v>794</v>
      </c>
      <c r="L134" s="137" t="s">
        <v>794</v>
      </c>
      <c r="M134" s="137" t="s">
        <v>794</v>
      </c>
      <c r="N134" s="137" t="s">
        <v>794</v>
      </c>
      <c r="O134" s="137" t="s">
        <v>794</v>
      </c>
      <c r="P134" s="137" t="s">
        <v>794</v>
      </c>
      <c r="Q134" s="139" t="s">
        <v>2653</v>
      </c>
      <c r="R134" s="155" t="s">
        <v>479</v>
      </c>
      <c r="S134" s="156" t="s">
        <v>45</v>
      </c>
      <c r="T134" s="153" t="s">
        <v>2469</v>
      </c>
      <c r="U134" s="154">
        <v>27377103</v>
      </c>
      <c r="V134" s="156" t="s">
        <v>2653</v>
      </c>
      <c r="W134" s="139" t="s">
        <v>2653</v>
      </c>
      <c r="X134" s="139" t="s">
        <v>2653</v>
      </c>
      <c r="Y134" s="139" t="s">
        <v>2653</v>
      </c>
      <c r="Z134" s="139" t="s">
        <v>2653</v>
      </c>
      <c r="AB134" s="143">
        <v>41050</v>
      </c>
      <c r="AC134" s="143">
        <v>41050</v>
      </c>
      <c r="AD134" s="143">
        <v>41050</v>
      </c>
      <c r="AE134" s="140" t="s">
        <v>2330</v>
      </c>
    </row>
    <row r="135" spans="1:31" s="34" customFormat="1" ht="15">
      <c r="A135" s="69" t="s">
        <v>928</v>
      </c>
      <c r="B135" s="147">
        <v>41018</v>
      </c>
      <c r="C135" s="161" t="s">
        <v>1593</v>
      </c>
      <c r="D135" s="69" t="s">
        <v>1594</v>
      </c>
      <c r="E135" s="69" t="s">
        <v>1595</v>
      </c>
      <c r="F135" s="69" t="s">
        <v>1596</v>
      </c>
      <c r="G135" s="30" t="s">
        <v>928</v>
      </c>
      <c r="H135" s="31">
        <v>99447776</v>
      </c>
      <c r="I135" s="37" t="b">
        <f t="shared" si="4"/>
        <v>0</v>
      </c>
      <c r="J135" s="37" t="b">
        <f t="shared" si="5"/>
        <v>0</v>
      </c>
      <c r="K135" s="69" t="s">
        <v>794</v>
      </c>
      <c r="L135" s="69" t="s">
        <v>794</v>
      </c>
      <c r="M135" s="69" t="s">
        <v>794</v>
      </c>
      <c r="N135" s="69" t="s">
        <v>794</v>
      </c>
      <c r="O135" s="69" t="s">
        <v>794</v>
      </c>
      <c r="P135" s="69" t="s">
        <v>794</v>
      </c>
      <c r="Q135" s="83" t="s">
        <v>2654</v>
      </c>
      <c r="R135" s="145" t="s">
        <v>479</v>
      </c>
      <c r="S135" s="146" t="s">
        <v>45</v>
      </c>
      <c r="T135" s="30" t="s">
        <v>2470</v>
      </c>
      <c r="U135" s="31">
        <v>29862924</v>
      </c>
      <c r="V135" s="146" t="s">
        <v>2654</v>
      </c>
      <c r="W135" s="83" t="s">
        <v>2654</v>
      </c>
      <c r="X135" s="83" t="s">
        <v>2654</v>
      </c>
      <c r="Y135" s="83" t="s">
        <v>2654</v>
      </c>
      <c r="Z135" s="83" t="s">
        <v>2654</v>
      </c>
      <c r="AB135" s="59">
        <v>41050</v>
      </c>
      <c r="AC135" s="59">
        <v>41050</v>
      </c>
      <c r="AD135" s="59">
        <v>41050</v>
      </c>
      <c r="AE135" s="16"/>
    </row>
    <row r="136" spans="1:31" s="34" customFormat="1" ht="15">
      <c r="A136" s="69" t="s">
        <v>929</v>
      </c>
      <c r="B136" s="147">
        <v>41019</v>
      </c>
      <c r="C136" s="161" t="s">
        <v>1597</v>
      </c>
      <c r="D136" s="69" t="s">
        <v>1598</v>
      </c>
      <c r="E136" s="69" t="s">
        <v>1599</v>
      </c>
      <c r="F136" s="69" t="s">
        <v>1600</v>
      </c>
      <c r="G136" s="30" t="s">
        <v>929</v>
      </c>
      <c r="H136" s="31">
        <v>80989224</v>
      </c>
      <c r="I136" s="37" t="b">
        <f t="shared" si="4"/>
        <v>0</v>
      </c>
      <c r="J136" s="37" t="b">
        <f t="shared" si="5"/>
        <v>0</v>
      </c>
      <c r="K136" s="69" t="s">
        <v>794</v>
      </c>
      <c r="L136" s="69" t="s">
        <v>794</v>
      </c>
      <c r="M136" s="69" t="s">
        <v>794</v>
      </c>
      <c r="N136" s="69" t="s">
        <v>794</v>
      </c>
      <c r="O136" s="69" t="s">
        <v>794</v>
      </c>
      <c r="P136" s="69" t="s">
        <v>794</v>
      </c>
      <c r="Q136" s="83" t="s">
        <v>2654</v>
      </c>
      <c r="R136" s="145" t="s">
        <v>479</v>
      </c>
      <c r="S136" s="146" t="s">
        <v>45</v>
      </c>
      <c r="T136" s="30" t="s">
        <v>2471</v>
      </c>
      <c r="U136" s="31">
        <v>30453072</v>
      </c>
      <c r="V136" s="146" t="s">
        <v>2654</v>
      </c>
      <c r="W136" s="83" t="s">
        <v>2654</v>
      </c>
      <c r="X136" s="83" t="s">
        <v>2654</v>
      </c>
      <c r="Y136" s="83" t="s">
        <v>2654</v>
      </c>
      <c r="Z136" s="83" t="s">
        <v>2654</v>
      </c>
      <c r="AB136" s="59">
        <v>41050</v>
      </c>
      <c r="AC136" s="59">
        <v>41050</v>
      </c>
      <c r="AD136" s="59">
        <v>41050</v>
      </c>
      <c r="AE136" s="12"/>
    </row>
    <row r="137" spans="1:31" s="34" customFormat="1" ht="15">
      <c r="A137" s="69" t="s">
        <v>930</v>
      </c>
      <c r="B137" s="147">
        <v>41019</v>
      </c>
      <c r="C137" s="161" t="s">
        <v>1601</v>
      </c>
      <c r="D137" s="69" t="s">
        <v>1602</v>
      </c>
      <c r="E137" s="69" t="s">
        <v>1603</v>
      </c>
      <c r="F137" s="69" t="s">
        <v>1604</v>
      </c>
      <c r="G137" s="30" t="s">
        <v>930</v>
      </c>
      <c r="H137" s="31">
        <v>15572990</v>
      </c>
      <c r="I137" s="37" t="b">
        <f t="shared" si="4"/>
        <v>0</v>
      </c>
      <c r="J137" s="37" t="b">
        <f t="shared" si="5"/>
        <v>0</v>
      </c>
      <c r="K137" s="69" t="s">
        <v>794</v>
      </c>
      <c r="L137" s="69" t="s">
        <v>794</v>
      </c>
      <c r="M137" s="69" t="s">
        <v>794</v>
      </c>
      <c r="N137" s="69" t="s">
        <v>794</v>
      </c>
      <c r="O137" s="69" t="s">
        <v>794</v>
      </c>
      <c r="P137" s="69" t="s">
        <v>794</v>
      </c>
      <c r="Q137" s="83" t="s">
        <v>2654</v>
      </c>
      <c r="R137" s="145" t="s">
        <v>479</v>
      </c>
      <c r="S137" s="146" t="s">
        <v>45</v>
      </c>
      <c r="T137" s="30" t="s">
        <v>2472</v>
      </c>
      <c r="U137" s="31">
        <v>6345300</v>
      </c>
      <c r="V137" s="146" t="s">
        <v>2654</v>
      </c>
      <c r="W137" s="83" t="s">
        <v>2654</v>
      </c>
      <c r="X137" s="83" t="s">
        <v>2654</v>
      </c>
      <c r="Y137" s="83" t="s">
        <v>2654</v>
      </c>
      <c r="Z137" s="83" t="s">
        <v>2654</v>
      </c>
      <c r="AB137" s="59">
        <v>41050</v>
      </c>
      <c r="AC137" s="59">
        <v>41050</v>
      </c>
      <c r="AD137" s="59">
        <v>41050</v>
      </c>
      <c r="AE137" s="4" t="s">
        <v>2323</v>
      </c>
    </row>
    <row r="138" spans="1:31" s="34" customFormat="1" ht="15">
      <c r="A138" s="69" t="s">
        <v>931</v>
      </c>
      <c r="B138" s="147">
        <v>41019</v>
      </c>
      <c r="C138" s="161" t="s">
        <v>1605</v>
      </c>
      <c r="D138" s="69" t="s">
        <v>1606</v>
      </c>
      <c r="E138" s="69" t="s">
        <v>1607</v>
      </c>
      <c r="F138" s="69" t="s">
        <v>1608</v>
      </c>
      <c r="G138" s="30" t="s">
        <v>931</v>
      </c>
      <c r="H138" s="31">
        <v>41727448</v>
      </c>
      <c r="I138" s="37" t="b">
        <f t="shared" si="4"/>
        <v>0</v>
      </c>
      <c r="J138" s="37" t="b">
        <f t="shared" si="5"/>
        <v>0</v>
      </c>
      <c r="K138" s="69" t="s">
        <v>794</v>
      </c>
      <c r="L138" s="69" t="s">
        <v>794</v>
      </c>
      <c r="M138" s="69" t="s">
        <v>794</v>
      </c>
      <c r="N138" s="69" t="s">
        <v>794</v>
      </c>
      <c r="O138" s="69" t="s">
        <v>794</v>
      </c>
      <c r="P138" s="69" t="s">
        <v>794</v>
      </c>
      <c r="Q138" s="83" t="s">
        <v>2654</v>
      </c>
      <c r="R138" s="145" t="s">
        <v>479</v>
      </c>
      <c r="S138" s="146" t="s">
        <v>45</v>
      </c>
      <c r="T138" s="30" t="s">
        <v>2473</v>
      </c>
      <c r="U138" s="31">
        <v>16696056</v>
      </c>
      <c r="V138" s="146" t="s">
        <v>2654</v>
      </c>
      <c r="W138" s="83" t="s">
        <v>2654</v>
      </c>
      <c r="X138" s="83" t="s">
        <v>2654</v>
      </c>
      <c r="Y138" s="83" t="s">
        <v>2654</v>
      </c>
      <c r="Z138" s="83" t="s">
        <v>2654</v>
      </c>
      <c r="AB138" s="59">
        <v>41050</v>
      </c>
      <c r="AC138" s="59">
        <v>41050</v>
      </c>
      <c r="AD138" s="59">
        <v>41050</v>
      </c>
      <c r="AE138" s="12"/>
    </row>
    <row r="139" spans="1:31" s="34" customFormat="1" ht="15">
      <c r="A139" s="69" t="s">
        <v>932</v>
      </c>
      <c r="B139" s="147">
        <v>41019</v>
      </c>
      <c r="C139" s="161" t="s">
        <v>1609</v>
      </c>
      <c r="D139" s="69" t="s">
        <v>1610</v>
      </c>
      <c r="E139" s="69" t="s">
        <v>1611</v>
      </c>
      <c r="F139" s="69" t="s">
        <v>1612</v>
      </c>
      <c r="G139" s="30" t="s">
        <v>932</v>
      </c>
      <c r="H139" s="31">
        <v>24925210</v>
      </c>
      <c r="I139" s="37" t="b">
        <f t="shared" si="4"/>
        <v>0</v>
      </c>
      <c r="J139" s="37" t="b">
        <f t="shared" si="5"/>
        <v>0</v>
      </c>
      <c r="K139" s="69" t="s">
        <v>794</v>
      </c>
      <c r="L139" s="69" t="s">
        <v>794</v>
      </c>
      <c r="M139" s="69" t="s">
        <v>794</v>
      </c>
      <c r="N139" s="69" t="s">
        <v>794</v>
      </c>
      <c r="O139" s="69" t="s">
        <v>794</v>
      </c>
      <c r="P139" s="69" t="s">
        <v>794</v>
      </c>
      <c r="Q139" s="83" t="s">
        <v>2654</v>
      </c>
      <c r="R139" s="145" t="s">
        <v>479</v>
      </c>
      <c r="S139" s="146" t="s">
        <v>45</v>
      </c>
      <c r="T139" s="30" t="s">
        <v>2474</v>
      </c>
      <c r="U139" s="31">
        <v>9991527</v>
      </c>
      <c r="V139" s="146" t="s">
        <v>2654</v>
      </c>
      <c r="W139" s="83" t="s">
        <v>2654</v>
      </c>
      <c r="X139" s="83" t="s">
        <v>2654</v>
      </c>
      <c r="Y139" s="83" t="s">
        <v>2654</v>
      </c>
      <c r="Z139" s="83" t="s">
        <v>2654</v>
      </c>
      <c r="AB139" s="59">
        <v>41050</v>
      </c>
      <c r="AC139" s="59">
        <v>41050</v>
      </c>
      <c r="AD139" s="59">
        <v>41050</v>
      </c>
      <c r="AE139" s="12" t="s">
        <v>2323</v>
      </c>
    </row>
    <row r="140" spans="1:31" s="34" customFormat="1" ht="15">
      <c r="A140" s="69" t="s">
        <v>933</v>
      </c>
      <c r="B140" s="147">
        <v>41019</v>
      </c>
      <c r="C140" s="161" t="s">
        <v>1613</v>
      </c>
      <c r="D140" s="69" t="s">
        <v>1614</v>
      </c>
      <c r="E140" s="69" t="s">
        <v>1615</v>
      </c>
      <c r="F140" s="69" t="s">
        <v>1616</v>
      </c>
      <c r="G140" s="30" t="s">
        <v>933</v>
      </c>
      <c r="H140" s="31">
        <v>57166026</v>
      </c>
      <c r="I140" s="37" t="b">
        <f t="shared" si="4"/>
        <v>0</v>
      </c>
      <c r="J140" s="37" t="b">
        <f t="shared" si="5"/>
        <v>0</v>
      </c>
      <c r="K140" s="69" t="s">
        <v>794</v>
      </c>
      <c r="L140" s="69" t="s">
        <v>794</v>
      </c>
      <c r="M140" s="69" t="s">
        <v>794</v>
      </c>
      <c r="N140" s="69" t="s">
        <v>794</v>
      </c>
      <c r="O140" s="69" t="s">
        <v>794</v>
      </c>
      <c r="P140" s="69" t="s">
        <v>794</v>
      </c>
      <c r="Q140" s="83" t="s">
        <v>2654</v>
      </c>
      <c r="R140" s="145" t="s">
        <v>479</v>
      </c>
      <c r="S140" s="146" t="s">
        <v>45</v>
      </c>
      <c r="T140" s="30" t="s">
        <v>2475</v>
      </c>
      <c r="U140" s="31">
        <v>23532522</v>
      </c>
      <c r="V140" s="146" t="s">
        <v>2654</v>
      </c>
      <c r="W140" s="83" t="s">
        <v>2654</v>
      </c>
      <c r="X140" s="83" t="s">
        <v>2654</v>
      </c>
      <c r="Y140" s="83" t="s">
        <v>2654</v>
      </c>
      <c r="Z140" s="83" t="s">
        <v>2654</v>
      </c>
      <c r="AB140" s="59">
        <v>41050</v>
      </c>
      <c r="AC140" s="59">
        <v>41050</v>
      </c>
      <c r="AD140" s="59">
        <v>41050</v>
      </c>
      <c r="AE140" s="12"/>
    </row>
    <row r="141" spans="1:31" s="34" customFormat="1" ht="15">
      <c r="A141" s="69" t="s">
        <v>934</v>
      </c>
      <c r="B141" s="147">
        <v>41019</v>
      </c>
      <c r="C141" s="161" t="s">
        <v>1617</v>
      </c>
      <c r="D141" s="69" t="s">
        <v>1618</v>
      </c>
      <c r="E141" s="69" t="s">
        <v>1619</v>
      </c>
      <c r="F141" s="69" t="s">
        <v>1620</v>
      </c>
      <c r="G141" s="30" t="s">
        <v>934</v>
      </c>
      <c r="H141" s="31">
        <v>20325630</v>
      </c>
      <c r="I141" s="37" t="b">
        <f t="shared" si="4"/>
        <v>0</v>
      </c>
      <c r="J141" s="37" t="b">
        <f t="shared" si="5"/>
        <v>0</v>
      </c>
      <c r="K141" s="69" t="s">
        <v>794</v>
      </c>
      <c r="L141" s="69" t="s">
        <v>794</v>
      </c>
      <c r="M141" s="69" t="s">
        <v>794</v>
      </c>
      <c r="N141" s="69" t="s">
        <v>794</v>
      </c>
      <c r="O141" s="69" t="s">
        <v>794</v>
      </c>
      <c r="P141" s="69" t="s">
        <v>794</v>
      </c>
      <c r="Q141" s="83" t="s">
        <v>2654</v>
      </c>
      <c r="R141" s="145" t="s">
        <v>479</v>
      </c>
      <c r="S141" s="146" t="s">
        <v>45</v>
      </c>
      <c r="T141" s="30" t="s">
        <v>2476</v>
      </c>
      <c r="U141" s="31">
        <v>8321196</v>
      </c>
      <c r="V141" s="146" t="s">
        <v>2654</v>
      </c>
      <c r="W141" s="83" t="s">
        <v>2654</v>
      </c>
      <c r="X141" s="83" t="s">
        <v>2654</v>
      </c>
      <c r="Y141" s="83" t="s">
        <v>2654</v>
      </c>
      <c r="Z141" s="83" t="s">
        <v>2654</v>
      </c>
      <c r="AB141" s="59">
        <v>41050</v>
      </c>
      <c r="AC141" s="59">
        <v>41050</v>
      </c>
      <c r="AD141" s="59">
        <v>41050</v>
      </c>
      <c r="AE141" s="12" t="s">
        <v>2323</v>
      </c>
    </row>
    <row r="142" spans="1:31" s="34" customFormat="1" ht="15">
      <c r="A142" s="69" t="s">
        <v>935</v>
      </c>
      <c r="B142" s="147">
        <v>41019</v>
      </c>
      <c r="C142" s="131" t="s">
        <v>1621</v>
      </c>
      <c r="D142" s="69" t="s">
        <v>1622</v>
      </c>
      <c r="E142" s="69" t="s">
        <v>1623</v>
      </c>
      <c r="F142" s="69" t="s">
        <v>1624</v>
      </c>
      <c r="G142" s="30" t="s">
        <v>935</v>
      </c>
      <c r="H142" s="31">
        <v>83894006</v>
      </c>
      <c r="I142" s="37" t="b">
        <f t="shared" si="4"/>
        <v>0</v>
      </c>
      <c r="J142" s="37" t="b">
        <f t="shared" si="5"/>
        <v>0</v>
      </c>
      <c r="K142" s="69" t="s">
        <v>794</v>
      </c>
      <c r="L142" s="69" t="s">
        <v>794</v>
      </c>
      <c r="M142" s="69" t="s">
        <v>794</v>
      </c>
      <c r="N142" s="69" t="s">
        <v>794</v>
      </c>
      <c r="O142" s="69" t="s">
        <v>794</v>
      </c>
      <c r="P142" s="69" t="s">
        <v>794</v>
      </c>
      <c r="Q142" s="83" t="s">
        <v>2654</v>
      </c>
      <c r="R142" s="145" t="s">
        <v>479</v>
      </c>
      <c r="S142" s="146" t="s">
        <v>45</v>
      </c>
      <c r="T142" s="30" t="s">
        <v>2477</v>
      </c>
      <c r="U142" s="31">
        <v>32885814</v>
      </c>
      <c r="V142" s="146" t="s">
        <v>2654</v>
      </c>
      <c r="W142" s="83" t="s">
        <v>2654</v>
      </c>
      <c r="X142" s="83" t="s">
        <v>2654</v>
      </c>
      <c r="Y142" s="83" t="s">
        <v>2654</v>
      </c>
      <c r="Z142" s="83" t="s">
        <v>2654</v>
      </c>
      <c r="AB142" s="59">
        <v>41050</v>
      </c>
      <c r="AC142" s="59">
        <v>41050</v>
      </c>
      <c r="AD142" s="59">
        <v>41050</v>
      </c>
      <c r="AE142" s="4"/>
    </row>
    <row r="143" spans="1:31" s="34" customFormat="1" ht="15">
      <c r="A143" s="69" t="s">
        <v>936</v>
      </c>
      <c r="B143" s="147">
        <v>41019</v>
      </c>
      <c r="C143" s="131" t="s">
        <v>1625</v>
      </c>
      <c r="D143" s="69" t="s">
        <v>1626</v>
      </c>
      <c r="E143" s="69" t="s">
        <v>1627</v>
      </c>
      <c r="F143" s="69" t="s">
        <v>1628</v>
      </c>
      <c r="G143" s="30" t="s">
        <v>936</v>
      </c>
      <c r="H143" s="31">
        <v>131642878</v>
      </c>
      <c r="I143" s="37" t="b">
        <f t="shared" si="4"/>
        <v>0</v>
      </c>
      <c r="J143" s="37" t="b">
        <f t="shared" si="5"/>
        <v>0</v>
      </c>
      <c r="K143" s="69" t="s">
        <v>796</v>
      </c>
      <c r="L143" s="69" t="s">
        <v>796</v>
      </c>
      <c r="M143" s="69" t="s">
        <v>796</v>
      </c>
      <c r="N143" s="69" t="s">
        <v>796</v>
      </c>
      <c r="O143" s="69" t="s">
        <v>796</v>
      </c>
      <c r="P143" s="83" t="s">
        <v>796</v>
      </c>
      <c r="Q143" s="83" t="s">
        <v>2654</v>
      </c>
      <c r="R143" s="145" t="s">
        <v>479</v>
      </c>
      <c r="S143" s="146" t="s">
        <v>45</v>
      </c>
      <c r="T143" s="30" t="s">
        <v>2478</v>
      </c>
      <c r="U143" s="31">
        <v>45686355</v>
      </c>
      <c r="V143" s="146" t="s">
        <v>2654</v>
      </c>
      <c r="W143" s="83" t="s">
        <v>2654</v>
      </c>
      <c r="X143" s="83" t="s">
        <v>2654</v>
      </c>
      <c r="Y143" s="83" t="s">
        <v>2654</v>
      </c>
      <c r="Z143" s="83" t="s">
        <v>2654</v>
      </c>
      <c r="AB143" s="59">
        <v>41050</v>
      </c>
      <c r="AC143" s="59">
        <v>41050</v>
      </c>
      <c r="AD143" s="59">
        <v>41050</v>
      </c>
      <c r="AE143" s="4"/>
    </row>
    <row r="144" spans="1:30" s="141" customFormat="1" ht="15">
      <c r="A144" s="137" t="s">
        <v>937</v>
      </c>
      <c r="B144" s="152">
        <v>41019</v>
      </c>
      <c r="C144" s="138" t="s">
        <v>1629</v>
      </c>
      <c r="D144" s="137" t="s">
        <v>1630</v>
      </c>
      <c r="E144" s="137" t="s">
        <v>1631</v>
      </c>
      <c r="F144" s="137" t="s">
        <v>1632</v>
      </c>
      <c r="G144" s="153" t="s">
        <v>937</v>
      </c>
      <c r="H144" s="154">
        <v>63216222</v>
      </c>
      <c r="I144" s="136" t="b">
        <f t="shared" si="4"/>
        <v>0</v>
      </c>
      <c r="J144" s="136" t="b">
        <f t="shared" si="5"/>
        <v>0</v>
      </c>
      <c r="K144" s="137" t="s">
        <v>796</v>
      </c>
      <c r="L144" s="137" t="s">
        <v>796</v>
      </c>
      <c r="M144" s="137" t="s">
        <v>796</v>
      </c>
      <c r="N144" s="137" t="s">
        <v>796</v>
      </c>
      <c r="O144" s="137" t="s">
        <v>796</v>
      </c>
      <c r="P144" s="139" t="s">
        <v>796</v>
      </c>
      <c r="Q144" s="139" t="s">
        <v>2653</v>
      </c>
      <c r="R144" s="155" t="s">
        <v>479</v>
      </c>
      <c r="S144" s="156" t="s">
        <v>45</v>
      </c>
      <c r="T144" s="153" t="s">
        <v>2479</v>
      </c>
      <c r="U144" s="154">
        <v>18999981</v>
      </c>
      <c r="V144" s="156" t="s">
        <v>2653</v>
      </c>
      <c r="W144" s="139" t="s">
        <v>2653</v>
      </c>
      <c r="X144" s="139" t="s">
        <v>2653</v>
      </c>
      <c r="Y144" s="139" t="s">
        <v>2653</v>
      </c>
      <c r="Z144" s="139" t="s">
        <v>2653</v>
      </c>
      <c r="AB144" s="143">
        <v>41050</v>
      </c>
      <c r="AC144" s="143">
        <v>41050</v>
      </c>
      <c r="AD144" s="143">
        <v>41050</v>
      </c>
    </row>
    <row r="145" spans="1:31" s="34" customFormat="1" ht="15">
      <c r="A145" s="62" t="s">
        <v>811</v>
      </c>
      <c r="B145" s="157">
        <v>41019</v>
      </c>
      <c r="C145" s="23" t="s">
        <v>1633</v>
      </c>
      <c r="D145" s="62" t="s">
        <v>1634</v>
      </c>
      <c r="E145" s="62" t="s">
        <v>1635</v>
      </c>
      <c r="F145" s="62" t="s">
        <v>1636</v>
      </c>
      <c r="G145" s="35" t="s">
        <v>811</v>
      </c>
      <c r="H145" s="36">
        <v>406104982</v>
      </c>
      <c r="I145" s="37" t="b">
        <f t="shared" si="4"/>
        <v>0</v>
      </c>
      <c r="J145" s="37" t="b">
        <f t="shared" si="5"/>
        <v>0</v>
      </c>
      <c r="K145" s="62" t="s">
        <v>796</v>
      </c>
      <c r="L145" s="62" t="s">
        <v>796</v>
      </c>
      <c r="M145" s="62" t="s">
        <v>796</v>
      </c>
      <c r="N145" s="62" t="s">
        <v>796</v>
      </c>
      <c r="O145" s="62" t="s">
        <v>796</v>
      </c>
      <c r="P145" s="80" t="s">
        <v>796</v>
      </c>
      <c r="Q145" s="83" t="s">
        <v>2654</v>
      </c>
      <c r="R145" s="145" t="s">
        <v>479</v>
      </c>
      <c r="S145" s="146" t="s">
        <v>45</v>
      </c>
      <c r="T145" s="35" t="s">
        <v>2480</v>
      </c>
      <c r="U145" s="36">
        <v>139815858</v>
      </c>
      <c r="V145" s="146" t="s">
        <v>2654</v>
      </c>
      <c r="W145" s="83" t="s">
        <v>2654</v>
      </c>
      <c r="X145" s="83" t="s">
        <v>2654</v>
      </c>
      <c r="Y145" s="83" t="s">
        <v>2654</v>
      </c>
      <c r="Z145" s="83" t="s">
        <v>2654</v>
      </c>
      <c r="AB145" s="59">
        <v>41050</v>
      </c>
      <c r="AC145" s="59">
        <v>41050</v>
      </c>
      <c r="AD145" s="59">
        <v>41050</v>
      </c>
      <c r="AE145" s="16" t="s">
        <v>2330</v>
      </c>
    </row>
    <row r="146" spans="1:31" s="34" customFormat="1" ht="15">
      <c r="A146" s="69" t="s">
        <v>938</v>
      </c>
      <c r="B146" s="147">
        <v>41019</v>
      </c>
      <c r="C146" s="131" t="s">
        <v>1637</v>
      </c>
      <c r="D146" s="69" t="s">
        <v>1638</v>
      </c>
      <c r="E146" s="69" t="s">
        <v>1639</v>
      </c>
      <c r="F146" s="69" t="s">
        <v>1640</v>
      </c>
      <c r="G146" s="30" t="s">
        <v>938</v>
      </c>
      <c r="H146" s="31">
        <v>323505104</v>
      </c>
      <c r="I146" s="37" t="b">
        <f t="shared" si="4"/>
        <v>0</v>
      </c>
      <c r="J146" s="37" t="b">
        <f t="shared" si="5"/>
        <v>0</v>
      </c>
      <c r="K146" s="69" t="s">
        <v>796</v>
      </c>
      <c r="L146" s="69" t="s">
        <v>796</v>
      </c>
      <c r="M146" s="69" t="s">
        <v>796</v>
      </c>
      <c r="N146" s="69" t="s">
        <v>796</v>
      </c>
      <c r="O146" s="69" t="s">
        <v>796</v>
      </c>
      <c r="P146" s="83" t="s">
        <v>796</v>
      </c>
      <c r="Q146" s="83" t="s">
        <v>2654</v>
      </c>
      <c r="R146" s="145" t="s">
        <v>479</v>
      </c>
      <c r="S146" s="146" t="s">
        <v>45</v>
      </c>
      <c r="T146" s="30" t="s">
        <v>2481</v>
      </c>
      <c r="U146" s="31">
        <v>80760966</v>
      </c>
      <c r="V146" s="146" t="s">
        <v>2654</v>
      </c>
      <c r="W146" s="83" t="s">
        <v>2654</v>
      </c>
      <c r="X146" s="83" t="s">
        <v>2654</v>
      </c>
      <c r="Y146" s="83" t="s">
        <v>2654</v>
      </c>
      <c r="Z146" s="83" t="s">
        <v>2654</v>
      </c>
      <c r="AB146" s="59">
        <v>41050</v>
      </c>
      <c r="AC146" s="59">
        <v>41050</v>
      </c>
      <c r="AD146" s="59">
        <v>41050</v>
      </c>
      <c r="AE146" s="4"/>
    </row>
    <row r="147" spans="1:31" s="34" customFormat="1" ht="15">
      <c r="A147" s="69" t="s">
        <v>939</v>
      </c>
      <c r="B147" s="147">
        <v>41019</v>
      </c>
      <c r="C147" s="161" t="s">
        <v>1641</v>
      </c>
      <c r="D147" s="69" t="s">
        <v>1642</v>
      </c>
      <c r="E147" s="69" t="s">
        <v>1643</v>
      </c>
      <c r="F147" s="69" t="s">
        <v>1644</v>
      </c>
      <c r="G147" s="30" t="s">
        <v>939</v>
      </c>
      <c r="H147" s="31">
        <v>401519744</v>
      </c>
      <c r="I147" s="37" t="b">
        <f t="shared" si="4"/>
        <v>0</v>
      </c>
      <c r="J147" s="37" t="b">
        <f t="shared" si="5"/>
        <v>0</v>
      </c>
      <c r="K147" s="69" t="s">
        <v>796</v>
      </c>
      <c r="L147" s="69" t="s">
        <v>796</v>
      </c>
      <c r="M147" s="69" t="s">
        <v>796</v>
      </c>
      <c r="N147" s="69" t="s">
        <v>796</v>
      </c>
      <c r="O147" s="69" t="s">
        <v>796</v>
      </c>
      <c r="P147" s="83" t="s">
        <v>796</v>
      </c>
      <c r="Q147" s="83" t="s">
        <v>2654</v>
      </c>
      <c r="R147" s="145" t="s">
        <v>479</v>
      </c>
      <c r="S147" s="146" t="s">
        <v>45</v>
      </c>
      <c r="T147" s="30" t="s">
        <v>2482</v>
      </c>
      <c r="U147" s="31">
        <v>144610323</v>
      </c>
      <c r="V147" s="146" t="s">
        <v>2654</v>
      </c>
      <c r="W147" s="83" t="s">
        <v>2654</v>
      </c>
      <c r="X147" s="83" t="s">
        <v>2654</v>
      </c>
      <c r="Y147" s="83" t="s">
        <v>2654</v>
      </c>
      <c r="Z147" s="83" t="s">
        <v>2654</v>
      </c>
      <c r="AB147" s="59">
        <v>41050</v>
      </c>
      <c r="AC147" s="59">
        <v>41050</v>
      </c>
      <c r="AD147" s="59">
        <v>41050</v>
      </c>
      <c r="AE147" s="4"/>
    </row>
    <row r="148" spans="1:31" s="34" customFormat="1" ht="15">
      <c r="A148" s="69" t="s">
        <v>940</v>
      </c>
      <c r="B148" s="147">
        <v>41019</v>
      </c>
      <c r="C148" s="131" t="s">
        <v>1645</v>
      </c>
      <c r="D148" s="69" t="s">
        <v>1646</v>
      </c>
      <c r="E148" s="69" t="s">
        <v>1647</v>
      </c>
      <c r="F148" s="69" t="s">
        <v>1648</v>
      </c>
      <c r="G148" s="30" t="s">
        <v>940</v>
      </c>
      <c r="H148" s="31">
        <v>181430254</v>
      </c>
      <c r="I148" s="37" t="b">
        <f t="shared" si="4"/>
        <v>0</v>
      </c>
      <c r="J148" s="37" t="b">
        <f t="shared" si="5"/>
        <v>0</v>
      </c>
      <c r="K148" s="69" t="s">
        <v>796</v>
      </c>
      <c r="L148" s="69" t="s">
        <v>796</v>
      </c>
      <c r="M148" s="69" t="s">
        <v>796</v>
      </c>
      <c r="N148" s="69" t="s">
        <v>796</v>
      </c>
      <c r="O148" s="69" t="s">
        <v>796</v>
      </c>
      <c r="P148" s="83" t="s">
        <v>796</v>
      </c>
      <c r="Q148" s="83" t="s">
        <v>2654</v>
      </c>
      <c r="R148" s="145" t="s">
        <v>479</v>
      </c>
      <c r="S148" s="146" t="s">
        <v>45</v>
      </c>
      <c r="T148" s="30" t="s">
        <v>2483</v>
      </c>
      <c r="U148" s="31">
        <v>60822255</v>
      </c>
      <c r="V148" s="146" t="s">
        <v>2654</v>
      </c>
      <c r="W148" s="83" t="s">
        <v>2654</v>
      </c>
      <c r="X148" s="83" t="s">
        <v>2654</v>
      </c>
      <c r="Y148" s="83" t="s">
        <v>2654</v>
      </c>
      <c r="Z148" s="83" t="s">
        <v>2654</v>
      </c>
      <c r="AB148" s="59">
        <v>41050</v>
      </c>
      <c r="AC148" s="59">
        <v>41050</v>
      </c>
      <c r="AD148" s="59">
        <v>41050</v>
      </c>
      <c r="AE148" s="4"/>
    </row>
    <row r="149" spans="1:31" s="34" customFormat="1" ht="15">
      <c r="A149" s="69" t="s">
        <v>941</v>
      </c>
      <c r="B149" s="147">
        <v>41019</v>
      </c>
      <c r="C149" s="131" t="s">
        <v>1649</v>
      </c>
      <c r="D149" s="69" t="s">
        <v>1650</v>
      </c>
      <c r="E149" s="69" t="s">
        <v>1651</v>
      </c>
      <c r="F149" s="69" t="s">
        <v>1652</v>
      </c>
      <c r="G149" s="30" t="s">
        <v>941</v>
      </c>
      <c r="H149" s="31">
        <v>39309558</v>
      </c>
      <c r="I149" s="37" t="b">
        <f t="shared" si="4"/>
        <v>0</v>
      </c>
      <c r="J149" s="37" t="b">
        <f t="shared" si="5"/>
        <v>0</v>
      </c>
      <c r="K149" s="69" t="s">
        <v>796</v>
      </c>
      <c r="L149" s="69" t="s">
        <v>796</v>
      </c>
      <c r="M149" s="69" t="s">
        <v>796</v>
      </c>
      <c r="N149" s="69" t="s">
        <v>796</v>
      </c>
      <c r="O149" s="69" t="s">
        <v>796</v>
      </c>
      <c r="P149" s="83" t="s">
        <v>796</v>
      </c>
      <c r="Q149" s="83" t="s">
        <v>2654</v>
      </c>
      <c r="R149" s="145" t="s">
        <v>479</v>
      </c>
      <c r="S149" s="146" t="s">
        <v>45</v>
      </c>
      <c r="T149" s="30" t="s">
        <v>2484</v>
      </c>
      <c r="U149" s="31">
        <v>11592789</v>
      </c>
      <c r="V149" s="146" t="s">
        <v>2654</v>
      </c>
      <c r="W149" s="83" t="s">
        <v>2654</v>
      </c>
      <c r="X149" s="83" t="s">
        <v>2654</v>
      </c>
      <c r="Y149" s="83" t="s">
        <v>2654</v>
      </c>
      <c r="Z149" s="83" t="s">
        <v>2654</v>
      </c>
      <c r="AB149" s="59">
        <v>41050</v>
      </c>
      <c r="AC149" s="59">
        <v>41050</v>
      </c>
      <c r="AD149" s="59">
        <v>41050</v>
      </c>
      <c r="AE149" s="4"/>
    </row>
    <row r="150" spans="1:31" s="34" customFormat="1" ht="15">
      <c r="A150" s="69" t="s">
        <v>942</v>
      </c>
      <c r="B150" s="147">
        <v>41019</v>
      </c>
      <c r="C150" s="131" t="s">
        <v>1653</v>
      </c>
      <c r="D150" s="69" t="s">
        <v>1654</v>
      </c>
      <c r="E150" s="69" t="s">
        <v>1655</v>
      </c>
      <c r="F150" s="69" t="s">
        <v>1656</v>
      </c>
      <c r="G150" s="30" t="s">
        <v>942</v>
      </c>
      <c r="H150" s="31">
        <v>48556840</v>
      </c>
      <c r="I150" s="37" t="b">
        <f t="shared" si="4"/>
        <v>0</v>
      </c>
      <c r="J150" s="37" t="b">
        <f t="shared" si="5"/>
        <v>0</v>
      </c>
      <c r="K150" s="69" t="s">
        <v>796</v>
      </c>
      <c r="L150" s="69" t="s">
        <v>796</v>
      </c>
      <c r="M150" s="69" t="s">
        <v>796</v>
      </c>
      <c r="N150" s="69" t="s">
        <v>796</v>
      </c>
      <c r="O150" s="69" t="s">
        <v>796</v>
      </c>
      <c r="P150" s="83" t="s">
        <v>796</v>
      </c>
      <c r="Q150" s="83" t="s">
        <v>2654</v>
      </c>
      <c r="R150" s="145" t="s">
        <v>479</v>
      </c>
      <c r="S150" s="146" t="s">
        <v>45</v>
      </c>
      <c r="T150" s="30" t="s">
        <v>2485</v>
      </c>
      <c r="U150" s="31">
        <v>14302119</v>
      </c>
      <c r="V150" s="146" t="s">
        <v>2654</v>
      </c>
      <c r="W150" s="83" t="s">
        <v>2654</v>
      </c>
      <c r="X150" s="83" t="s">
        <v>2654</v>
      </c>
      <c r="Y150" s="83" t="s">
        <v>2654</v>
      </c>
      <c r="Z150" s="83" t="s">
        <v>2654</v>
      </c>
      <c r="AB150" s="59">
        <v>41050</v>
      </c>
      <c r="AC150" s="59">
        <v>41050</v>
      </c>
      <c r="AD150" s="59">
        <v>41050</v>
      </c>
      <c r="AE150" s="4" t="s">
        <v>2323</v>
      </c>
    </row>
    <row r="151" spans="1:31" s="34" customFormat="1" ht="15">
      <c r="A151" s="69" t="s">
        <v>943</v>
      </c>
      <c r="B151" s="147">
        <v>41019</v>
      </c>
      <c r="C151" s="131" t="s">
        <v>1657</v>
      </c>
      <c r="D151" s="69" t="s">
        <v>1658</v>
      </c>
      <c r="E151" s="69" t="s">
        <v>1659</v>
      </c>
      <c r="F151" s="69" t="s">
        <v>1660</v>
      </c>
      <c r="G151" s="30" t="s">
        <v>943</v>
      </c>
      <c r="H151" s="31">
        <v>75812374</v>
      </c>
      <c r="I151" s="37" t="b">
        <f t="shared" si="4"/>
        <v>0</v>
      </c>
      <c r="J151" s="37" t="b">
        <f t="shared" si="5"/>
        <v>0</v>
      </c>
      <c r="K151" s="69" t="s">
        <v>796</v>
      </c>
      <c r="L151" s="69" t="s">
        <v>796</v>
      </c>
      <c r="M151" s="69" t="s">
        <v>796</v>
      </c>
      <c r="N151" s="69" t="s">
        <v>796</v>
      </c>
      <c r="O151" s="69" t="s">
        <v>796</v>
      </c>
      <c r="P151" s="83" t="s">
        <v>796</v>
      </c>
      <c r="Q151" s="83" t="s">
        <v>2654</v>
      </c>
      <c r="R151" s="145" t="s">
        <v>479</v>
      </c>
      <c r="S151" s="146" t="s">
        <v>45</v>
      </c>
      <c r="T151" s="30" t="s">
        <v>2486</v>
      </c>
      <c r="U151" s="31">
        <v>22494186</v>
      </c>
      <c r="V151" s="146" t="s">
        <v>2654</v>
      </c>
      <c r="W151" s="83" t="s">
        <v>2654</v>
      </c>
      <c r="X151" s="83" t="s">
        <v>2654</v>
      </c>
      <c r="Y151" s="83" t="s">
        <v>2654</v>
      </c>
      <c r="Z151" s="83" t="s">
        <v>2654</v>
      </c>
      <c r="AB151" s="59">
        <v>41050</v>
      </c>
      <c r="AC151" s="59">
        <v>41050</v>
      </c>
      <c r="AD151" s="59">
        <v>41050</v>
      </c>
      <c r="AE151" s="4"/>
    </row>
    <row r="152" spans="1:31" s="34" customFormat="1" ht="15">
      <c r="A152" s="69" t="s">
        <v>944</v>
      </c>
      <c r="B152" s="147">
        <v>41019</v>
      </c>
      <c r="C152" s="131" t="s">
        <v>1661</v>
      </c>
      <c r="D152" s="69" t="s">
        <v>1662</v>
      </c>
      <c r="E152" s="69" t="s">
        <v>1663</v>
      </c>
      <c r="F152" s="69" t="s">
        <v>1664</v>
      </c>
      <c r="G152" s="30" t="s">
        <v>944</v>
      </c>
      <c r="H152" s="31">
        <v>21329118</v>
      </c>
      <c r="I152" s="37" t="b">
        <f t="shared" si="4"/>
        <v>0</v>
      </c>
      <c r="J152" s="37" t="b">
        <f t="shared" si="5"/>
        <v>0</v>
      </c>
      <c r="K152" s="69" t="s">
        <v>796</v>
      </c>
      <c r="L152" s="69" t="s">
        <v>796</v>
      </c>
      <c r="M152" s="69" t="s">
        <v>796</v>
      </c>
      <c r="N152" s="69" t="s">
        <v>796</v>
      </c>
      <c r="O152" s="69" t="s">
        <v>796</v>
      </c>
      <c r="P152" s="83" t="s">
        <v>796</v>
      </c>
      <c r="Q152" s="83" t="s">
        <v>2654</v>
      </c>
      <c r="R152" s="145" t="s">
        <v>479</v>
      </c>
      <c r="S152" s="146" t="s">
        <v>45</v>
      </c>
      <c r="T152" s="30" t="s">
        <v>2487</v>
      </c>
      <c r="U152" s="31">
        <v>6911463</v>
      </c>
      <c r="V152" s="146" t="s">
        <v>2654</v>
      </c>
      <c r="W152" s="83" t="s">
        <v>2654</v>
      </c>
      <c r="X152" s="83" t="s">
        <v>2654</v>
      </c>
      <c r="Y152" s="83" t="s">
        <v>2654</v>
      </c>
      <c r="Z152" s="83" t="s">
        <v>2654</v>
      </c>
      <c r="AB152" s="59">
        <v>41050</v>
      </c>
      <c r="AC152" s="59">
        <v>41050</v>
      </c>
      <c r="AD152" s="59">
        <v>41050</v>
      </c>
      <c r="AE152" s="4" t="s">
        <v>2323</v>
      </c>
    </row>
    <row r="153" spans="1:31" s="34" customFormat="1" ht="15">
      <c r="A153" s="69" t="s">
        <v>945</v>
      </c>
      <c r="B153" s="147">
        <v>41019</v>
      </c>
      <c r="C153" s="131" t="s">
        <v>1665</v>
      </c>
      <c r="D153" s="69" t="s">
        <v>1666</v>
      </c>
      <c r="E153" s="69" t="s">
        <v>1667</v>
      </c>
      <c r="F153" s="69" t="s">
        <v>1668</v>
      </c>
      <c r="G153" s="30" t="s">
        <v>945</v>
      </c>
      <c r="H153" s="31">
        <v>71602916</v>
      </c>
      <c r="I153" s="37" t="b">
        <f t="shared" si="4"/>
        <v>0</v>
      </c>
      <c r="J153" s="37" t="b">
        <f t="shared" si="5"/>
        <v>0</v>
      </c>
      <c r="K153" s="69" t="s">
        <v>796</v>
      </c>
      <c r="L153" s="69" t="s">
        <v>796</v>
      </c>
      <c r="M153" s="69" t="s">
        <v>796</v>
      </c>
      <c r="N153" s="69" t="s">
        <v>796</v>
      </c>
      <c r="O153" s="69" t="s">
        <v>796</v>
      </c>
      <c r="P153" s="83" t="s">
        <v>796</v>
      </c>
      <c r="Q153" s="83" t="s">
        <v>2654</v>
      </c>
      <c r="R153" s="145" t="s">
        <v>479</v>
      </c>
      <c r="S153" s="146" t="s">
        <v>45</v>
      </c>
      <c r="T153" s="30" t="s">
        <v>2488</v>
      </c>
      <c r="U153" s="31">
        <v>22397076</v>
      </c>
      <c r="V153" s="146" t="s">
        <v>2654</v>
      </c>
      <c r="W153" s="83" t="s">
        <v>2654</v>
      </c>
      <c r="X153" s="83" t="s">
        <v>2654</v>
      </c>
      <c r="Y153" s="83" t="s">
        <v>2654</v>
      </c>
      <c r="Z153" s="83" t="s">
        <v>2654</v>
      </c>
      <c r="AB153" s="59">
        <v>41050</v>
      </c>
      <c r="AC153" s="59">
        <v>41050</v>
      </c>
      <c r="AD153" s="59">
        <v>41050</v>
      </c>
      <c r="AE153" s="4"/>
    </row>
    <row r="154" spans="1:31" s="34" customFormat="1" ht="15">
      <c r="A154" s="69" t="s">
        <v>946</v>
      </c>
      <c r="B154" s="147">
        <v>41019</v>
      </c>
      <c r="C154" s="131" t="s">
        <v>1669</v>
      </c>
      <c r="D154" s="69" t="s">
        <v>1670</v>
      </c>
      <c r="E154" s="69" t="s">
        <v>1671</v>
      </c>
      <c r="F154" s="131" t="s">
        <v>1672</v>
      </c>
      <c r="G154" s="30" t="s">
        <v>946</v>
      </c>
      <c r="H154" s="31">
        <v>20018336</v>
      </c>
      <c r="I154" s="37" t="b">
        <f t="shared" si="4"/>
        <v>0</v>
      </c>
      <c r="J154" s="37" t="b">
        <f t="shared" si="5"/>
        <v>0</v>
      </c>
      <c r="K154" s="69" t="s">
        <v>796</v>
      </c>
      <c r="L154" s="69" t="s">
        <v>796</v>
      </c>
      <c r="M154" s="69" t="s">
        <v>796</v>
      </c>
      <c r="N154" s="69" t="s">
        <v>796</v>
      </c>
      <c r="O154" s="69" t="s">
        <v>796</v>
      </c>
      <c r="P154" s="69" t="s">
        <v>794</v>
      </c>
      <c r="Q154" s="83" t="s">
        <v>2654</v>
      </c>
      <c r="R154" s="145" t="s">
        <v>479</v>
      </c>
      <c r="S154" s="146" t="s">
        <v>45</v>
      </c>
      <c r="T154" s="30" t="s">
        <v>2489</v>
      </c>
      <c r="U154" s="31">
        <v>6263595</v>
      </c>
      <c r="V154" s="146" t="s">
        <v>2654</v>
      </c>
      <c r="W154" s="83" t="s">
        <v>2654</v>
      </c>
      <c r="X154" s="83" t="s">
        <v>2654</v>
      </c>
      <c r="Y154" s="83" t="s">
        <v>2654</v>
      </c>
      <c r="Z154" s="83" t="s">
        <v>2654</v>
      </c>
      <c r="AB154" s="59">
        <v>41050</v>
      </c>
      <c r="AC154" s="59">
        <v>41050</v>
      </c>
      <c r="AD154" s="59">
        <v>41050</v>
      </c>
      <c r="AE154" s="4" t="s">
        <v>2323</v>
      </c>
    </row>
    <row r="155" spans="1:31" s="34" customFormat="1" ht="15">
      <c r="A155" s="69" t="s">
        <v>947</v>
      </c>
      <c r="B155" s="147">
        <v>41019</v>
      </c>
      <c r="C155" s="131" t="s">
        <v>1673</v>
      </c>
      <c r="D155" s="69" t="s">
        <v>1674</v>
      </c>
      <c r="E155" s="69" t="s">
        <v>1675</v>
      </c>
      <c r="F155" s="131" t="s">
        <v>1676</v>
      </c>
      <c r="G155" s="30" t="s">
        <v>947</v>
      </c>
      <c r="H155" s="31">
        <v>215322</v>
      </c>
      <c r="I155" s="37" t="b">
        <f t="shared" si="4"/>
        <v>0</v>
      </c>
      <c r="J155" s="37" t="b">
        <f t="shared" si="5"/>
        <v>0</v>
      </c>
      <c r="K155" s="69" t="s">
        <v>796</v>
      </c>
      <c r="L155" s="69" t="s">
        <v>796</v>
      </c>
      <c r="M155" s="69" t="s">
        <v>796</v>
      </c>
      <c r="N155" s="69" t="s">
        <v>796</v>
      </c>
      <c r="O155" s="69" t="s">
        <v>796</v>
      </c>
      <c r="P155" s="69" t="s">
        <v>794</v>
      </c>
      <c r="Q155" s="83" t="s">
        <v>2654</v>
      </c>
      <c r="R155" s="145" t="s">
        <v>479</v>
      </c>
      <c r="S155" s="146" t="s">
        <v>45</v>
      </c>
      <c r="T155" s="30" t="s">
        <v>2490</v>
      </c>
      <c r="U155" s="31">
        <v>63531</v>
      </c>
      <c r="V155" s="146" t="s">
        <v>2654</v>
      </c>
      <c r="W155" s="83" t="s">
        <v>2654</v>
      </c>
      <c r="X155" s="83" t="s">
        <v>2654</v>
      </c>
      <c r="Y155" s="83" t="s">
        <v>2654</v>
      </c>
      <c r="Z155" s="83" t="s">
        <v>2654</v>
      </c>
      <c r="AB155" s="59">
        <v>41050</v>
      </c>
      <c r="AC155" s="59">
        <v>41050</v>
      </c>
      <c r="AD155" s="59">
        <v>41050</v>
      </c>
      <c r="AE155" s="4" t="s">
        <v>2323</v>
      </c>
    </row>
    <row r="156" spans="1:31" s="34" customFormat="1" ht="15">
      <c r="A156" s="69" t="s">
        <v>948</v>
      </c>
      <c r="B156" s="147">
        <v>41019</v>
      </c>
      <c r="C156" s="131" t="s">
        <v>1677</v>
      </c>
      <c r="D156" s="69" t="s">
        <v>1678</v>
      </c>
      <c r="E156" s="69" t="s">
        <v>1679</v>
      </c>
      <c r="F156" s="131" t="s">
        <v>1680</v>
      </c>
      <c r="G156" s="30" t="s">
        <v>948</v>
      </c>
      <c r="H156" s="31">
        <v>82165552</v>
      </c>
      <c r="I156" s="37" t="b">
        <f t="shared" si="4"/>
        <v>0</v>
      </c>
      <c r="J156" s="37" t="b">
        <f t="shared" si="5"/>
        <v>0</v>
      </c>
      <c r="K156" s="69" t="s">
        <v>796</v>
      </c>
      <c r="L156" s="69" t="s">
        <v>796</v>
      </c>
      <c r="M156" s="69" t="s">
        <v>796</v>
      </c>
      <c r="N156" s="69" t="s">
        <v>796</v>
      </c>
      <c r="O156" s="69" t="s">
        <v>796</v>
      </c>
      <c r="P156" s="69" t="s">
        <v>794</v>
      </c>
      <c r="Q156" s="83" t="s">
        <v>2654</v>
      </c>
      <c r="R156" s="145" t="s">
        <v>479</v>
      </c>
      <c r="S156" s="146" t="s">
        <v>45</v>
      </c>
      <c r="T156" s="30" t="s">
        <v>2491</v>
      </c>
      <c r="U156" s="31">
        <v>26128752</v>
      </c>
      <c r="V156" s="146" t="s">
        <v>2654</v>
      </c>
      <c r="W156" s="83" t="s">
        <v>2654</v>
      </c>
      <c r="X156" s="83" t="s">
        <v>2654</v>
      </c>
      <c r="Y156" s="83" t="s">
        <v>2654</v>
      </c>
      <c r="Z156" s="83" t="s">
        <v>2654</v>
      </c>
      <c r="AB156" s="59">
        <v>41050</v>
      </c>
      <c r="AC156" s="59">
        <v>41050</v>
      </c>
      <c r="AD156" s="59">
        <v>41050</v>
      </c>
      <c r="AE156" s="4"/>
    </row>
    <row r="157" spans="1:31" s="34" customFormat="1" ht="15">
      <c r="A157" s="165" t="s">
        <v>949</v>
      </c>
      <c r="B157" s="147">
        <v>41019</v>
      </c>
      <c r="C157" s="161" t="s">
        <v>1681</v>
      </c>
      <c r="D157" s="69" t="s">
        <v>1682</v>
      </c>
      <c r="E157" s="69" t="s">
        <v>1683</v>
      </c>
      <c r="F157" s="131" t="s">
        <v>1684</v>
      </c>
      <c r="G157" s="30" t="s">
        <v>949</v>
      </c>
      <c r="H157" s="31">
        <v>29608078</v>
      </c>
      <c r="I157" s="37" t="b">
        <f t="shared" si="4"/>
        <v>0</v>
      </c>
      <c r="J157" s="37" t="b">
        <f t="shared" si="5"/>
        <v>0</v>
      </c>
      <c r="K157" s="69" t="s">
        <v>796</v>
      </c>
      <c r="L157" s="69" t="s">
        <v>796</v>
      </c>
      <c r="M157" s="69" t="s">
        <v>796</v>
      </c>
      <c r="N157" s="69" t="s">
        <v>796</v>
      </c>
      <c r="O157" s="69" t="s">
        <v>796</v>
      </c>
      <c r="P157" s="69" t="s">
        <v>794</v>
      </c>
      <c r="Q157" s="83" t="s">
        <v>2654</v>
      </c>
      <c r="R157" s="145" t="s">
        <v>479</v>
      </c>
      <c r="S157" s="146" t="s">
        <v>45</v>
      </c>
      <c r="T157" s="30" t="s">
        <v>2492</v>
      </c>
      <c r="U157" s="31">
        <v>9841572</v>
      </c>
      <c r="V157" s="146" t="s">
        <v>2654</v>
      </c>
      <c r="W157" s="83" t="s">
        <v>2654</v>
      </c>
      <c r="X157" s="83" t="s">
        <v>2654</v>
      </c>
      <c r="Y157" s="83" t="s">
        <v>2654</v>
      </c>
      <c r="Z157" s="83" t="s">
        <v>2654</v>
      </c>
      <c r="AB157" s="59">
        <v>41050</v>
      </c>
      <c r="AC157" s="59">
        <v>41050</v>
      </c>
      <c r="AD157" s="59">
        <v>41050</v>
      </c>
      <c r="AE157" s="4" t="s">
        <v>2323</v>
      </c>
    </row>
    <row r="158" spans="1:31" s="34" customFormat="1" ht="15">
      <c r="A158" s="69" t="s">
        <v>950</v>
      </c>
      <c r="B158" s="147">
        <v>41019</v>
      </c>
      <c r="C158" s="131" t="s">
        <v>1685</v>
      </c>
      <c r="D158" s="69" t="s">
        <v>1686</v>
      </c>
      <c r="E158" s="69" t="s">
        <v>1687</v>
      </c>
      <c r="F158" s="69" t="s">
        <v>1688</v>
      </c>
      <c r="G158" s="30" t="s">
        <v>950</v>
      </c>
      <c r="H158" s="31">
        <v>76171576</v>
      </c>
      <c r="I158" s="37" t="b">
        <f t="shared" si="4"/>
        <v>0</v>
      </c>
      <c r="J158" s="37" t="b">
        <f t="shared" si="5"/>
        <v>0</v>
      </c>
      <c r="K158" s="69" t="s">
        <v>794</v>
      </c>
      <c r="L158" s="69" t="s">
        <v>794</v>
      </c>
      <c r="M158" s="69" t="s">
        <v>794</v>
      </c>
      <c r="N158" s="69" t="s">
        <v>794</v>
      </c>
      <c r="O158" s="69" t="s">
        <v>794</v>
      </c>
      <c r="P158" s="69" t="s">
        <v>794</v>
      </c>
      <c r="Q158" s="83" t="s">
        <v>2654</v>
      </c>
      <c r="R158" s="145" t="s">
        <v>479</v>
      </c>
      <c r="S158" s="146" t="s">
        <v>45</v>
      </c>
      <c r="T158" s="30" t="s">
        <v>2493</v>
      </c>
      <c r="U158" s="31">
        <v>25108434</v>
      </c>
      <c r="V158" s="146" t="s">
        <v>2654</v>
      </c>
      <c r="W158" s="83" t="s">
        <v>2654</v>
      </c>
      <c r="X158" s="83" t="s">
        <v>2654</v>
      </c>
      <c r="Y158" s="83" t="s">
        <v>2654</v>
      </c>
      <c r="Z158" s="83" t="s">
        <v>2654</v>
      </c>
      <c r="AB158" s="59">
        <v>41050</v>
      </c>
      <c r="AC158" s="59">
        <v>41050</v>
      </c>
      <c r="AD158" s="59">
        <v>41050</v>
      </c>
      <c r="AE158" s="4"/>
    </row>
    <row r="159" spans="1:31" s="34" customFormat="1" ht="15">
      <c r="A159" s="69" t="s">
        <v>951</v>
      </c>
      <c r="B159" s="147">
        <v>41019</v>
      </c>
      <c r="C159" s="131" t="s">
        <v>1689</v>
      </c>
      <c r="D159" s="69" t="s">
        <v>1690</v>
      </c>
      <c r="E159" s="69" t="s">
        <v>1691</v>
      </c>
      <c r="F159" s="164" t="s">
        <v>1692</v>
      </c>
      <c r="G159" s="30" t="s">
        <v>951</v>
      </c>
      <c r="H159" s="31">
        <v>72837250</v>
      </c>
      <c r="I159" s="37" t="b">
        <f t="shared" si="4"/>
        <v>0</v>
      </c>
      <c r="J159" s="37" t="b">
        <f t="shared" si="5"/>
        <v>0</v>
      </c>
      <c r="K159" s="69" t="s">
        <v>794</v>
      </c>
      <c r="L159" s="69" t="s">
        <v>794</v>
      </c>
      <c r="M159" s="69" t="s">
        <v>794</v>
      </c>
      <c r="N159" s="69" t="s">
        <v>794</v>
      </c>
      <c r="O159" s="69" t="s">
        <v>794</v>
      </c>
      <c r="P159" s="69" t="s">
        <v>794</v>
      </c>
      <c r="Q159" s="83" t="s">
        <v>2654</v>
      </c>
      <c r="R159" s="145" t="s">
        <v>479</v>
      </c>
      <c r="S159" s="146" t="s">
        <v>45</v>
      </c>
      <c r="T159" s="30" t="s">
        <v>2494</v>
      </c>
      <c r="U159" s="31">
        <v>22978137</v>
      </c>
      <c r="V159" s="146" t="s">
        <v>2654</v>
      </c>
      <c r="W159" s="83" t="s">
        <v>2654</v>
      </c>
      <c r="X159" s="83" t="s">
        <v>2654</v>
      </c>
      <c r="Y159" s="83" t="s">
        <v>2654</v>
      </c>
      <c r="Z159" s="83" t="s">
        <v>2654</v>
      </c>
      <c r="AB159" s="59">
        <v>41050</v>
      </c>
      <c r="AC159" s="59">
        <v>41050</v>
      </c>
      <c r="AD159" s="59">
        <v>41050</v>
      </c>
      <c r="AE159" s="4" t="s">
        <v>2323</v>
      </c>
    </row>
    <row r="160" spans="1:31" s="34" customFormat="1" ht="15">
      <c r="A160" s="165" t="s">
        <v>952</v>
      </c>
      <c r="B160" s="147">
        <v>41019</v>
      </c>
      <c r="C160" s="161" t="s">
        <v>1693</v>
      </c>
      <c r="D160" s="69" t="s">
        <v>1694</v>
      </c>
      <c r="E160" s="69" t="s">
        <v>1695</v>
      </c>
      <c r="F160" s="131" t="s">
        <v>1696</v>
      </c>
      <c r="G160" s="30" t="s">
        <v>952</v>
      </c>
      <c r="H160" s="31">
        <v>134035272</v>
      </c>
      <c r="I160" s="37" t="b">
        <f t="shared" si="4"/>
        <v>0</v>
      </c>
      <c r="J160" s="37" t="b">
        <f t="shared" si="5"/>
        <v>0</v>
      </c>
      <c r="K160" s="69" t="s">
        <v>794</v>
      </c>
      <c r="L160" s="69" t="s">
        <v>794</v>
      </c>
      <c r="M160" s="69" t="s">
        <v>794</v>
      </c>
      <c r="N160" s="69" t="s">
        <v>794</v>
      </c>
      <c r="O160" s="69" t="s">
        <v>794</v>
      </c>
      <c r="P160" s="69" t="s">
        <v>794</v>
      </c>
      <c r="Q160" s="83" t="s">
        <v>2654</v>
      </c>
      <c r="R160" s="145" t="s">
        <v>479</v>
      </c>
      <c r="S160" s="146" t="s">
        <v>45</v>
      </c>
      <c r="T160" s="30" t="s">
        <v>2495</v>
      </c>
      <c r="U160" s="31">
        <v>40149447</v>
      </c>
      <c r="V160" s="146" t="s">
        <v>2654</v>
      </c>
      <c r="W160" s="83" t="s">
        <v>2654</v>
      </c>
      <c r="X160" s="83" t="s">
        <v>2654</v>
      </c>
      <c r="Y160" s="83" t="s">
        <v>2654</v>
      </c>
      <c r="Z160" s="83" t="s">
        <v>2654</v>
      </c>
      <c r="AB160" s="59">
        <v>41050</v>
      </c>
      <c r="AC160" s="59">
        <v>41050</v>
      </c>
      <c r="AD160" s="59">
        <v>41050</v>
      </c>
      <c r="AE160" s="131" t="s">
        <v>2343</v>
      </c>
    </row>
    <row r="161" spans="1:31" s="34" customFormat="1" ht="15">
      <c r="A161" s="165" t="s">
        <v>953</v>
      </c>
      <c r="B161" s="147">
        <v>41019</v>
      </c>
      <c r="C161" s="161" t="s">
        <v>1697</v>
      </c>
      <c r="D161" s="69" t="s">
        <v>1698</v>
      </c>
      <c r="E161" s="69" t="s">
        <v>1699</v>
      </c>
      <c r="F161" s="131" t="s">
        <v>1700</v>
      </c>
      <c r="G161" s="30" t="s">
        <v>953</v>
      </c>
      <c r="H161" s="31">
        <v>218792296</v>
      </c>
      <c r="I161" s="37" t="b">
        <f t="shared" si="4"/>
        <v>0</v>
      </c>
      <c r="J161" s="37" t="b">
        <f t="shared" si="5"/>
        <v>0</v>
      </c>
      <c r="K161" s="69" t="s">
        <v>794</v>
      </c>
      <c r="L161" s="69" t="s">
        <v>794</v>
      </c>
      <c r="M161" s="69" t="s">
        <v>794</v>
      </c>
      <c r="N161" s="69" t="s">
        <v>794</v>
      </c>
      <c r="O161" s="69" t="s">
        <v>794</v>
      </c>
      <c r="P161" s="69" t="s">
        <v>794</v>
      </c>
      <c r="Q161" s="83" t="s">
        <v>2654</v>
      </c>
      <c r="R161" s="145" t="s">
        <v>479</v>
      </c>
      <c r="S161" s="146" t="s">
        <v>45</v>
      </c>
      <c r="T161" s="30" t="s">
        <v>2496</v>
      </c>
      <c r="U161" s="31">
        <v>56933058</v>
      </c>
      <c r="V161" s="146" t="s">
        <v>2654</v>
      </c>
      <c r="W161" s="83" t="s">
        <v>2654</v>
      </c>
      <c r="X161" s="83" t="s">
        <v>2654</v>
      </c>
      <c r="Y161" s="83" t="s">
        <v>2654</v>
      </c>
      <c r="Z161" s="83" t="s">
        <v>2654</v>
      </c>
      <c r="AB161" s="59">
        <v>41050</v>
      </c>
      <c r="AC161" s="59">
        <v>41050</v>
      </c>
      <c r="AD161" s="59">
        <v>41050</v>
      </c>
      <c r="AE161" s="4"/>
    </row>
    <row r="162" spans="1:31" s="34" customFormat="1" ht="15">
      <c r="A162" s="69" t="s">
        <v>954</v>
      </c>
      <c r="B162" s="147">
        <v>41020</v>
      </c>
      <c r="C162" s="131" t="s">
        <v>1701</v>
      </c>
      <c r="D162" s="69" t="s">
        <v>1702</v>
      </c>
      <c r="E162" s="69" t="s">
        <v>1703</v>
      </c>
      <c r="F162" s="69" t="s">
        <v>1704</v>
      </c>
      <c r="G162" s="30" t="s">
        <v>954</v>
      </c>
      <c r="H162" s="31">
        <v>258169840</v>
      </c>
      <c r="I162" s="37" t="b">
        <f t="shared" si="4"/>
        <v>0</v>
      </c>
      <c r="J162" s="37" t="b">
        <f t="shared" si="5"/>
        <v>0</v>
      </c>
      <c r="K162" s="69" t="s">
        <v>794</v>
      </c>
      <c r="L162" s="69" t="s">
        <v>794</v>
      </c>
      <c r="M162" s="69" t="s">
        <v>794</v>
      </c>
      <c r="N162" s="69" t="s">
        <v>794</v>
      </c>
      <c r="O162" s="69" t="s">
        <v>794</v>
      </c>
      <c r="P162" s="69" t="s">
        <v>794</v>
      </c>
      <c r="Q162" s="83" t="s">
        <v>2654</v>
      </c>
      <c r="R162" s="145" t="s">
        <v>479</v>
      </c>
      <c r="S162" s="146" t="s">
        <v>45</v>
      </c>
      <c r="T162" s="30" t="s">
        <v>2497</v>
      </c>
      <c r="U162" s="31">
        <v>57591201</v>
      </c>
      <c r="V162" s="146" t="s">
        <v>2654</v>
      </c>
      <c r="W162" s="83" t="s">
        <v>2654</v>
      </c>
      <c r="X162" s="83" t="s">
        <v>2654</v>
      </c>
      <c r="Y162" s="83" t="s">
        <v>2654</v>
      </c>
      <c r="Z162" s="83" t="s">
        <v>2654</v>
      </c>
      <c r="AB162" s="59">
        <v>41050</v>
      </c>
      <c r="AC162" s="59">
        <v>41050</v>
      </c>
      <c r="AD162" s="59">
        <v>41050</v>
      </c>
      <c r="AE162" s="4"/>
    </row>
    <row r="163" spans="1:31" s="34" customFormat="1" ht="15">
      <c r="A163" s="69" t="s">
        <v>955</v>
      </c>
      <c r="B163" s="147">
        <v>41020</v>
      </c>
      <c r="C163" s="131" t="s">
        <v>1705</v>
      </c>
      <c r="D163" s="69" t="s">
        <v>1706</v>
      </c>
      <c r="E163" s="69" t="s">
        <v>1707</v>
      </c>
      <c r="F163" s="164" t="s">
        <v>1708</v>
      </c>
      <c r="G163" s="30" t="s">
        <v>955</v>
      </c>
      <c r="H163" s="31">
        <v>94187224</v>
      </c>
      <c r="I163" s="37" t="b">
        <f t="shared" si="4"/>
        <v>0</v>
      </c>
      <c r="J163" s="37" t="b">
        <f t="shared" si="5"/>
        <v>0</v>
      </c>
      <c r="K163" s="69" t="s">
        <v>794</v>
      </c>
      <c r="L163" s="69" t="s">
        <v>794</v>
      </c>
      <c r="M163" s="69" t="s">
        <v>794</v>
      </c>
      <c r="N163" s="69" t="s">
        <v>794</v>
      </c>
      <c r="O163" s="69" t="s">
        <v>794</v>
      </c>
      <c r="P163" s="69" t="s">
        <v>794</v>
      </c>
      <c r="Q163" s="83" t="s">
        <v>2654</v>
      </c>
      <c r="R163" s="145" t="s">
        <v>479</v>
      </c>
      <c r="S163" s="146" t="s">
        <v>45</v>
      </c>
      <c r="T163" s="30" t="s">
        <v>2498</v>
      </c>
      <c r="U163" s="31">
        <v>22535035</v>
      </c>
      <c r="V163" s="146" t="s">
        <v>2654</v>
      </c>
      <c r="W163" s="83" t="s">
        <v>2654</v>
      </c>
      <c r="X163" s="83" t="s">
        <v>2654</v>
      </c>
      <c r="Y163" s="83" t="s">
        <v>2654</v>
      </c>
      <c r="Z163" s="83" t="s">
        <v>2654</v>
      </c>
      <c r="AB163" s="59">
        <v>41050</v>
      </c>
      <c r="AC163" s="59">
        <v>41050</v>
      </c>
      <c r="AD163" s="59">
        <v>41050</v>
      </c>
      <c r="AE163" s="4"/>
    </row>
    <row r="164" spans="1:31" s="34" customFormat="1" ht="15">
      <c r="A164" s="69" t="s">
        <v>956</v>
      </c>
      <c r="B164" s="147">
        <v>41020</v>
      </c>
      <c r="C164" s="131" t="s">
        <v>1709</v>
      </c>
      <c r="D164" s="69" t="s">
        <v>1710</v>
      </c>
      <c r="E164" s="69" t="s">
        <v>1711</v>
      </c>
      <c r="F164" s="164" t="s">
        <v>1712</v>
      </c>
      <c r="G164" s="30" t="s">
        <v>956</v>
      </c>
      <c r="H164" s="31">
        <v>3287050</v>
      </c>
      <c r="I164" s="37" t="b">
        <f t="shared" si="4"/>
        <v>0</v>
      </c>
      <c r="J164" s="37" t="b">
        <f t="shared" si="5"/>
        <v>0</v>
      </c>
      <c r="K164" s="69" t="s">
        <v>794</v>
      </c>
      <c r="L164" s="69" t="s">
        <v>794</v>
      </c>
      <c r="M164" s="69" t="s">
        <v>794</v>
      </c>
      <c r="N164" s="69" t="s">
        <v>794</v>
      </c>
      <c r="O164" s="69" t="s">
        <v>794</v>
      </c>
      <c r="P164" s="69" t="s">
        <v>794</v>
      </c>
      <c r="Q164" s="83" t="s">
        <v>2654</v>
      </c>
      <c r="R164" s="145" t="s">
        <v>479</v>
      </c>
      <c r="S164" s="146" t="s">
        <v>45</v>
      </c>
      <c r="T164" s="30" t="s">
        <v>2499</v>
      </c>
      <c r="U164" s="31">
        <v>719280</v>
      </c>
      <c r="V164" s="146" t="s">
        <v>2654</v>
      </c>
      <c r="W164" s="83" t="s">
        <v>2654</v>
      </c>
      <c r="X164" s="83" t="s">
        <v>2654</v>
      </c>
      <c r="Y164" s="83" t="s">
        <v>2654</v>
      </c>
      <c r="Z164" s="83" t="s">
        <v>2654</v>
      </c>
      <c r="AB164" s="59">
        <v>41050</v>
      </c>
      <c r="AC164" s="59">
        <v>41050</v>
      </c>
      <c r="AD164" s="59">
        <v>41050</v>
      </c>
      <c r="AE164" s="4" t="s">
        <v>2323</v>
      </c>
    </row>
    <row r="165" spans="1:31" s="34" customFormat="1" ht="15">
      <c r="A165" s="69" t="s">
        <v>957</v>
      </c>
      <c r="B165" s="147">
        <v>41020</v>
      </c>
      <c r="C165" s="131" t="s">
        <v>1713</v>
      </c>
      <c r="D165" s="69" t="s">
        <v>1714</v>
      </c>
      <c r="E165" s="69" t="s">
        <v>1715</v>
      </c>
      <c r="F165" s="69" t="s">
        <v>1716</v>
      </c>
      <c r="G165" s="30" t="s">
        <v>957</v>
      </c>
      <c r="H165" s="31">
        <v>74080598</v>
      </c>
      <c r="I165" s="37" t="b">
        <f t="shared" si="4"/>
        <v>0</v>
      </c>
      <c r="J165" s="37" t="b">
        <f t="shared" si="5"/>
        <v>0</v>
      </c>
      <c r="K165" s="69" t="s">
        <v>794</v>
      </c>
      <c r="L165" s="69" t="s">
        <v>794</v>
      </c>
      <c r="M165" s="69" t="s">
        <v>794</v>
      </c>
      <c r="N165" s="69" t="s">
        <v>794</v>
      </c>
      <c r="O165" s="69" t="s">
        <v>794</v>
      </c>
      <c r="P165" s="69" t="s">
        <v>794</v>
      </c>
      <c r="Q165" s="83" t="s">
        <v>2654</v>
      </c>
      <c r="R165" s="145" t="s">
        <v>479</v>
      </c>
      <c r="S165" s="146" t="s">
        <v>45</v>
      </c>
      <c r="T165" s="30" t="s">
        <v>2500</v>
      </c>
      <c r="U165" s="31">
        <v>17144360</v>
      </c>
      <c r="V165" s="146" t="s">
        <v>2654</v>
      </c>
      <c r="W165" s="83" t="s">
        <v>2654</v>
      </c>
      <c r="X165" s="83" t="s">
        <v>2654</v>
      </c>
      <c r="Y165" s="83" t="s">
        <v>2654</v>
      </c>
      <c r="Z165" s="83" t="s">
        <v>2654</v>
      </c>
      <c r="AB165" s="59">
        <v>41050</v>
      </c>
      <c r="AC165" s="59">
        <v>41050</v>
      </c>
      <c r="AD165" s="59">
        <v>41050</v>
      </c>
      <c r="AE165" s="4"/>
    </row>
    <row r="166" spans="1:31" s="34" customFormat="1" ht="15">
      <c r="A166" s="69" t="s">
        <v>958</v>
      </c>
      <c r="B166" s="147">
        <v>41020</v>
      </c>
      <c r="C166" s="131" t="s">
        <v>1717</v>
      </c>
      <c r="D166" s="69" t="s">
        <v>1718</v>
      </c>
      <c r="E166" s="69" t="s">
        <v>1719</v>
      </c>
      <c r="F166" s="164" t="s">
        <v>1720</v>
      </c>
      <c r="G166" s="30" t="s">
        <v>958</v>
      </c>
      <c r="H166" s="31">
        <v>19115846</v>
      </c>
      <c r="I166" s="37" t="b">
        <f t="shared" si="4"/>
        <v>0</v>
      </c>
      <c r="J166" s="37" t="b">
        <f t="shared" si="5"/>
        <v>0</v>
      </c>
      <c r="K166" s="69" t="s">
        <v>796</v>
      </c>
      <c r="L166" s="69" t="s">
        <v>796</v>
      </c>
      <c r="M166" s="69" t="s">
        <v>796</v>
      </c>
      <c r="N166" s="69" t="s">
        <v>796</v>
      </c>
      <c r="O166" s="69" t="s">
        <v>796</v>
      </c>
      <c r="P166" s="69" t="s">
        <v>796</v>
      </c>
      <c r="Q166" s="83" t="s">
        <v>2654</v>
      </c>
      <c r="R166" s="145" t="s">
        <v>479</v>
      </c>
      <c r="S166" s="146" t="s">
        <v>45</v>
      </c>
      <c r="T166" s="30" t="s">
        <v>2501</v>
      </c>
      <c r="U166" s="31">
        <v>4403320</v>
      </c>
      <c r="V166" s="146" t="s">
        <v>2654</v>
      </c>
      <c r="W166" s="83" t="s">
        <v>2654</v>
      </c>
      <c r="X166" s="83" t="s">
        <v>2654</v>
      </c>
      <c r="Y166" s="83" t="s">
        <v>2654</v>
      </c>
      <c r="Z166" s="83" t="s">
        <v>2654</v>
      </c>
      <c r="AB166" s="59">
        <v>41050</v>
      </c>
      <c r="AC166" s="59">
        <v>41050</v>
      </c>
      <c r="AD166" s="59">
        <v>41050</v>
      </c>
      <c r="AE166" s="4" t="s">
        <v>2323</v>
      </c>
    </row>
    <row r="167" spans="1:31" s="34" customFormat="1" ht="15">
      <c r="A167" s="69" t="s">
        <v>959</v>
      </c>
      <c r="B167" s="147">
        <v>41020</v>
      </c>
      <c r="C167" s="131" t="s">
        <v>1721</v>
      </c>
      <c r="D167" s="69" t="s">
        <v>1722</v>
      </c>
      <c r="E167" s="69" t="s">
        <v>1723</v>
      </c>
      <c r="F167" s="164" t="s">
        <v>1724</v>
      </c>
      <c r="G167" s="30" t="s">
        <v>959</v>
      </c>
      <c r="H167" s="31">
        <v>78699308</v>
      </c>
      <c r="I167" s="37" t="b">
        <f t="shared" si="4"/>
        <v>0</v>
      </c>
      <c r="J167" s="37" t="b">
        <f t="shared" si="5"/>
        <v>0</v>
      </c>
      <c r="K167" s="69" t="s">
        <v>796</v>
      </c>
      <c r="L167" s="69" t="s">
        <v>796</v>
      </c>
      <c r="M167" s="69" t="s">
        <v>796</v>
      </c>
      <c r="N167" s="69" t="s">
        <v>796</v>
      </c>
      <c r="O167" s="69" t="s">
        <v>796</v>
      </c>
      <c r="P167" s="69" t="s">
        <v>796</v>
      </c>
      <c r="Q167" s="83" t="s">
        <v>2654</v>
      </c>
      <c r="R167" s="145" t="s">
        <v>479</v>
      </c>
      <c r="S167" s="146" t="s">
        <v>45</v>
      </c>
      <c r="T167" s="30" t="s">
        <v>2502</v>
      </c>
      <c r="U167" s="31">
        <v>17930320</v>
      </c>
      <c r="V167" s="146" t="s">
        <v>2654</v>
      </c>
      <c r="W167" s="83" t="s">
        <v>2654</v>
      </c>
      <c r="X167" s="83" t="s">
        <v>2654</v>
      </c>
      <c r="Y167" s="83" t="s">
        <v>2654</v>
      </c>
      <c r="Z167" s="83" t="s">
        <v>2654</v>
      </c>
      <c r="AB167" s="59">
        <v>41050</v>
      </c>
      <c r="AC167" s="59">
        <v>41050</v>
      </c>
      <c r="AD167" s="59">
        <v>41050</v>
      </c>
      <c r="AE167" s="4"/>
    </row>
    <row r="168" spans="1:31" s="34" customFormat="1" ht="15">
      <c r="A168" s="69" t="s">
        <v>960</v>
      </c>
      <c r="B168" s="147">
        <v>41020</v>
      </c>
      <c r="C168" s="131" t="s">
        <v>1725</v>
      </c>
      <c r="D168" s="69" t="s">
        <v>1726</v>
      </c>
      <c r="E168" s="69" t="s">
        <v>1727</v>
      </c>
      <c r="F168" s="164" t="s">
        <v>1728</v>
      </c>
      <c r="G168" s="30" t="s">
        <v>960</v>
      </c>
      <c r="H168" s="31">
        <v>18808246</v>
      </c>
      <c r="I168" s="37" t="b">
        <f t="shared" si="4"/>
        <v>0</v>
      </c>
      <c r="J168" s="37" t="b">
        <f t="shared" si="5"/>
        <v>0</v>
      </c>
      <c r="K168" s="69" t="s">
        <v>796</v>
      </c>
      <c r="L168" s="69" t="s">
        <v>796</v>
      </c>
      <c r="M168" s="69" t="s">
        <v>796</v>
      </c>
      <c r="N168" s="69" t="s">
        <v>796</v>
      </c>
      <c r="O168" s="69" t="s">
        <v>796</v>
      </c>
      <c r="P168" s="69" t="s">
        <v>796</v>
      </c>
      <c r="Q168" s="83" t="s">
        <v>2654</v>
      </c>
      <c r="R168" s="145" t="s">
        <v>479</v>
      </c>
      <c r="S168" s="146" t="s">
        <v>45</v>
      </c>
      <c r="T168" s="30" t="s">
        <v>2503</v>
      </c>
      <c r="U168" s="31">
        <v>4225280</v>
      </c>
      <c r="V168" s="146" t="s">
        <v>2654</v>
      </c>
      <c r="W168" s="83" t="s">
        <v>2654</v>
      </c>
      <c r="X168" s="83" t="s">
        <v>2654</v>
      </c>
      <c r="Y168" s="83" t="s">
        <v>2654</v>
      </c>
      <c r="Z168" s="83" t="s">
        <v>2654</v>
      </c>
      <c r="AB168" s="59">
        <v>41050</v>
      </c>
      <c r="AC168" s="59">
        <v>41050</v>
      </c>
      <c r="AD168" s="59">
        <v>41050</v>
      </c>
      <c r="AE168" s="4" t="s">
        <v>2323</v>
      </c>
    </row>
    <row r="169" spans="1:31" s="34" customFormat="1" ht="15">
      <c r="A169" s="69" t="s">
        <v>961</v>
      </c>
      <c r="B169" s="147">
        <v>41020</v>
      </c>
      <c r="C169" s="131" t="s">
        <v>1729</v>
      </c>
      <c r="D169" s="69" t="s">
        <v>1730</v>
      </c>
      <c r="E169" s="69" t="s">
        <v>1731</v>
      </c>
      <c r="F169" s="164" t="s">
        <v>1732</v>
      </c>
      <c r="G169" s="30" t="s">
        <v>961</v>
      </c>
      <c r="H169" s="31">
        <v>77413530</v>
      </c>
      <c r="I169" s="37" t="b">
        <f t="shared" si="4"/>
        <v>0</v>
      </c>
      <c r="J169" s="37" t="b">
        <f t="shared" si="5"/>
        <v>0</v>
      </c>
      <c r="K169" s="69" t="s">
        <v>796</v>
      </c>
      <c r="L169" s="69" t="s">
        <v>796</v>
      </c>
      <c r="M169" s="69" t="s">
        <v>796</v>
      </c>
      <c r="N169" s="69" t="s">
        <v>796</v>
      </c>
      <c r="O169" s="69" t="s">
        <v>796</v>
      </c>
      <c r="P169" s="69" t="s">
        <v>796</v>
      </c>
      <c r="Q169" s="83" t="s">
        <v>2654</v>
      </c>
      <c r="R169" s="145" t="s">
        <v>479</v>
      </c>
      <c r="S169" s="146" t="s">
        <v>45</v>
      </c>
      <c r="T169" s="30" t="s">
        <v>2504</v>
      </c>
      <c r="U169" s="31">
        <v>16743960</v>
      </c>
      <c r="V169" s="146" t="s">
        <v>2654</v>
      </c>
      <c r="W169" s="83" t="s">
        <v>2654</v>
      </c>
      <c r="X169" s="83" t="s">
        <v>2654</v>
      </c>
      <c r="Y169" s="83" t="s">
        <v>2654</v>
      </c>
      <c r="Z169" s="83" t="s">
        <v>2654</v>
      </c>
      <c r="AB169" s="59">
        <v>41050</v>
      </c>
      <c r="AC169" s="59">
        <v>41050</v>
      </c>
      <c r="AD169" s="59">
        <v>41050</v>
      </c>
      <c r="AE169" s="4"/>
    </row>
    <row r="170" spans="1:31" s="34" customFormat="1" ht="15">
      <c r="A170" s="69" t="s">
        <v>962</v>
      </c>
      <c r="B170" s="147">
        <v>41020</v>
      </c>
      <c r="C170" s="131" t="s">
        <v>1733</v>
      </c>
      <c r="D170" s="69" t="s">
        <v>1734</v>
      </c>
      <c r="E170" s="69" t="s">
        <v>1735</v>
      </c>
      <c r="F170" s="164" t="s">
        <v>1736</v>
      </c>
      <c r="G170" s="30" t="s">
        <v>962</v>
      </c>
      <c r="H170" s="31">
        <v>187878488</v>
      </c>
      <c r="I170" s="37" t="b">
        <f t="shared" si="4"/>
        <v>0</v>
      </c>
      <c r="J170" s="37" t="b">
        <f t="shared" si="5"/>
        <v>0</v>
      </c>
      <c r="K170" s="69" t="s">
        <v>796</v>
      </c>
      <c r="L170" s="69" t="s">
        <v>796</v>
      </c>
      <c r="M170" s="69" t="s">
        <v>796</v>
      </c>
      <c r="N170" s="69" t="s">
        <v>796</v>
      </c>
      <c r="O170" s="69" t="s">
        <v>796</v>
      </c>
      <c r="P170" s="69" t="s">
        <v>796</v>
      </c>
      <c r="Q170" s="83" t="s">
        <v>2654</v>
      </c>
      <c r="R170" s="145" t="s">
        <v>479</v>
      </c>
      <c r="S170" s="146" t="s">
        <v>45</v>
      </c>
      <c r="T170" s="30" t="s">
        <v>2505</v>
      </c>
      <c r="U170" s="31">
        <v>41774880</v>
      </c>
      <c r="V170" s="146" t="s">
        <v>2654</v>
      </c>
      <c r="W170" s="83" t="s">
        <v>2654</v>
      </c>
      <c r="X170" s="83" t="s">
        <v>2654</v>
      </c>
      <c r="Y170" s="83" t="s">
        <v>2654</v>
      </c>
      <c r="Z170" s="83" t="s">
        <v>2654</v>
      </c>
      <c r="AB170" s="59">
        <v>41050</v>
      </c>
      <c r="AC170" s="59">
        <v>41050</v>
      </c>
      <c r="AD170" s="59">
        <v>41050</v>
      </c>
      <c r="AE170" s="4"/>
    </row>
    <row r="171" spans="1:31" s="34" customFormat="1" ht="15">
      <c r="A171" s="69" t="s">
        <v>963</v>
      </c>
      <c r="B171" s="147">
        <v>41020</v>
      </c>
      <c r="C171" s="69" t="s">
        <v>1737</v>
      </c>
      <c r="D171" s="69" t="s">
        <v>1738</v>
      </c>
      <c r="E171" s="69" t="s">
        <v>1739</v>
      </c>
      <c r="F171" s="69" t="s">
        <v>1740</v>
      </c>
      <c r="G171" s="30" t="s">
        <v>963</v>
      </c>
      <c r="H171" s="31">
        <v>146759756</v>
      </c>
      <c r="I171" s="37" t="b">
        <f t="shared" si="4"/>
        <v>0</v>
      </c>
      <c r="J171" s="37" t="b">
        <f t="shared" si="5"/>
        <v>0</v>
      </c>
      <c r="K171" s="69" t="s">
        <v>796</v>
      </c>
      <c r="L171" s="69" t="s">
        <v>796</v>
      </c>
      <c r="M171" s="69" t="s">
        <v>796</v>
      </c>
      <c r="N171" s="69" t="s">
        <v>796</v>
      </c>
      <c r="O171" s="69" t="s">
        <v>796</v>
      </c>
      <c r="P171" s="69" t="s">
        <v>796</v>
      </c>
      <c r="Q171" s="83" t="s">
        <v>2654</v>
      </c>
      <c r="R171" s="145" t="s">
        <v>479</v>
      </c>
      <c r="S171" s="146" t="s">
        <v>45</v>
      </c>
      <c r="T171" s="30" t="s">
        <v>2506</v>
      </c>
      <c r="U171" s="31">
        <v>33474320</v>
      </c>
      <c r="V171" s="146" t="s">
        <v>2654</v>
      </c>
      <c r="W171" s="83" t="s">
        <v>2654</v>
      </c>
      <c r="X171" s="83" t="s">
        <v>2654</v>
      </c>
      <c r="Y171" s="83" t="s">
        <v>2654</v>
      </c>
      <c r="Z171" s="83" t="s">
        <v>2654</v>
      </c>
      <c r="AB171" s="59">
        <v>41050</v>
      </c>
      <c r="AC171" s="59">
        <v>41050</v>
      </c>
      <c r="AD171" s="59">
        <v>41050</v>
      </c>
      <c r="AE171" s="4"/>
    </row>
    <row r="172" spans="1:31" s="34" customFormat="1" ht="15">
      <c r="A172" s="69" t="s">
        <v>964</v>
      </c>
      <c r="B172" s="147">
        <v>41020</v>
      </c>
      <c r="C172" s="69" t="s">
        <v>1741</v>
      </c>
      <c r="D172" s="69" t="s">
        <v>1742</v>
      </c>
      <c r="E172" s="69" t="s">
        <v>1743</v>
      </c>
      <c r="F172" s="69" t="s">
        <v>1744</v>
      </c>
      <c r="G172" s="30" t="s">
        <v>964</v>
      </c>
      <c r="H172" s="31">
        <v>1600884</v>
      </c>
      <c r="I172" s="37" t="b">
        <f t="shared" si="4"/>
        <v>0</v>
      </c>
      <c r="J172" s="37" t="b">
        <f t="shared" si="5"/>
        <v>0</v>
      </c>
      <c r="K172" s="69" t="s">
        <v>796</v>
      </c>
      <c r="L172" s="69" t="s">
        <v>796</v>
      </c>
      <c r="M172" s="69" t="s">
        <v>796</v>
      </c>
      <c r="N172" s="69" t="s">
        <v>796</v>
      </c>
      <c r="O172" s="69" t="s">
        <v>796</v>
      </c>
      <c r="P172" s="69" t="s">
        <v>796</v>
      </c>
      <c r="Q172" s="83" t="s">
        <v>2654</v>
      </c>
      <c r="R172" s="145" t="s">
        <v>479</v>
      </c>
      <c r="S172" s="146" t="s">
        <v>45</v>
      </c>
      <c r="T172" s="30" t="s">
        <v>2507</v>
      </c>
      <c r="U172" s="31">
        <v>302720</v>
      </c>
      <c r="V172" s="146" t="s">
        <v>2654</v>
      </c>
      <c r="W172" s="83" t="s">
        <v>2654</v>
      </c>
      <c r="X172" s="83" t="s">
        <v>2654</v>
      </c>
      <c r="Y172" s="83" t="s">
        <v>2654</v>
      </c>
      <c r="Z172" s="83" t="s">
        <v>2654</v>
      </c>
      <c r="AB172" s="59">
        <v>41050</v>
      </c>
      <c r="AC172" s="59">
        <v>41050</v>
      </c>
      <c r="AD172" s="59">
        <v>41050</v>
      </c>
      <c r="AE172" s="4" t="s">
        <v>2323</v>
      </c>
    </row>
    <row r="173" spans="1:31" s="34" customFormat="1" ht="15">
      <c r="A173" s="69" t="s">
        <v>965</v>
      </c>
      <c r="B173" s="147">
        <v>41020</v>
      </c>
      <c r="C173" s="69" t="s">
        <v>1745</v>
      </c>
      <c r="D173" s="69" t="s">
        <v>1746</v>
      </c>
      <c r="E173" s="69" t="s">
        <v>1747</v>
      </c>
      <c r="F173" s="69" t="s">
        <v>1748</v>
      </c>
      <c r="G173" s="30" t="s">
        <v>965</v>
      </c>
      <c r="H173" s="31">
        <v>48702110</v>
      </c>
      <c r="I173" s="37" t="b">
        <f t="shared" si="4"/>
        <v>0</v>
      </c>
      <c r="J173" s="37" t="b">
        <f t="shared" si="5"/>
        <v>0</v>
      </c>
      <c r="K173" s="69" t="s">
        <v>796</v>
      </c>
      <c r="L173" s="69" t="s">
        <v>796</v>
      </c>
      <c r="M173" s="69" t="s">
        <v>796</v>
      </c>
      <c r="N173" s="69" t="s">
        <v>796</v>
      </c>
      <c r="O173" s="69" t="s">
        <v>796</v>
      </c>
      <c r="P173" s="69" t="s">
        <v>796</v>
      </c>
      <c r="Q173" s="83" t="s">
        <v>2654</v>
      </c>
      <c r="R173" s="145" t="s">
        <v>479</v>
      </c>
      <c r="S173" s="146" t="s">
        <v>45</v>
      </c>
      <c r="T173" s="30" t="s">
        <v>2508</v>
      </c>
      <c r="U173" s="31">
        <v>10736640</v>
      </c>
      <c r="V173" s="146" t="s">
        <v>2654</v>
      </c>
      <c r="W173" s="83" t="s">
        <v>2654</v>
      </c>
      <c r="X173" s="83" t="s">
        <v>2654</v>
      </c>
      <c r="Y173" s="83" t="s">
        <v>2654</v>
      </c>
      <c r="Z173" s="83" t="s">
        <v>2654</v>
      </c>
      <c r="AB173" s="59">
        <v>41050</v>
      </c>
      <c r="AC173" s="59">
        <v>41050</v>
      </c>
      <c r="AD173" s="59">
        <v>41050</v>
      </c>
      <c r="AE173" s="4"/>
    </row>
    <row r="174" spans="1:31" s="34" customFormat="1" ht="15">
      <c r="A174" s="69" t="s">
        <v>966</v>
      </c>
      <c r="B174" s="147">
        <v>41020</v>
      </c>
      <c r="C174" s="69" t="s">
        <v>1749</v>
      </c>
      <c r="D174" s="69" t="s">
        <v>1750</v>
      </c>
      <c r="E174" s="69" t="s">
        <v>1751</v>
      </c>
      <c r="F174" s="69" t="s">
        <v>1752</v>
      </c>
      <c r="G174" s="30" t="s">
        <v>966</v>
      </c>
      <c r="H174" s="31">
        <v>18044858</v>
      </c>
      <c r="I174" s="37" t="b">
        <f t="shared" si="4"/>
        <v>0</v>
      </c>
      <c r="J174" s="37" t="b">
        <f t="shared" si="5"/>
        <v>0</v>
      </c>
      <c r="K174" s="69" t="s">
        <v>796</v>
      </c>
      <c r="L174" s="69" t="s">
        <v>796</v>
      </c>
      <c r="M174" s="69" t="s">
        <v>796</v>
      </c>
      <c r="N174" s="69" t="s">
        <v>796</v>
      </c>
      <c r="O174" s="69" t="s">
        <v>796</v>
      </c>
      <c r="P174" s="69" t="s">
        <v>796</v>
      </c>
      <c r="Q174" s="83" t="s">
        <v>2654</v>
      </c>
      <c r="R174" s="145" t="s">
        <v>479</v>
      </c>
      <c r="S174" s="146" t="s">
        <v>45</v>
      </c>
      <c r="T174" s="30" t="s">
        <v>2509</v>
      </c>
      <c r="U174" s="31">
        <v>3836440</v>
      </c>
      <c r="V174" s="146" t="s">
        <v>2654</v>
      </c>
      <c r="W174" s="83" t="s">
        <v>2654</v>
      </c>
      <c r="X174" s="83" t="s">
        <v>2654</v>
      </c>
      <c r="Y174" s="83" t="s">
        <v>2654</v>
      </c>
      <c r="Z174" s="83" t="s">
        <v>2654</v>
      </c>
      <c r="AB174" s="59">
        <v>41050</v>
      </c>
      <c r="AC174" s="59">
        <v>41050</v>
      </c>
      <c r="AD174" s="59">
        <v>41050</v>
      </c>
      <c r="AE174" s="4" t="s">
        <v>2323</v>
      </c>
    </row>
    <row r="175" spans="1:31" s="34" customFormat="1" ht="15">
      <c r="A175" s="69" t="s">
        <v>967</v>
      </c>
      <c r="B175" s="147">
        <v>41020</v>
      </c>
      <c r="C175" s="131" t="s">
        <v>1753</v>
      </c>
      <c r="D175" s="69" t="s">
        <v>1754</v>
      </c>
      <c r="E175" s="69" t="s">
        <v>1755</v>
      </c>
      <c r="F175" s="69" t="s">
        <v>1756</v>
      </c>
      <c r="G175" s="30" t="s">
        <v>967</v>
      </c>
      <c r="H175" s="31">
        <v>45919306</v>
      </c>
      <c r="I175" s="37" t="b">
        <f aca="true" t="shared" si="6" ref="I175:I238">ISNA(MATCH(A175,$G$9:$G$983,0))</f>
        <v>0</v>
      </c>
      <c r="J175" s="37" t="b">
        <f aca="true" t="shared" si="7" ref="J175:J238">ISNA(MATCH(G175,$A$9:$A$983,0))</f>
        <v>0</v>
      </c>
      <c r="K175" s="69" t="s">
        <v>796</v>
      </c>
      <c r="L175" s="69" t="s">
        <v>796</v>
      </c>
      <c r="M175" s="69" t="s">
        <v>796</v>
      </c>
      <c r="N175" s="69" t="s">
        <v>796</v>
      </c>
      <c r="O175" s="69" t="s">
        <v>796</v>
      </c>
      <c r="P175" s="69" t="s">
        <v>796</v>
      </c>
      <c r="Q175" s="83" t="s">
        <v>2654</v>
      </c>
      <c r="R175" s="145" t="s">
        <v>479</v>
      </c>
      <c r="S175" s="146" t="s">
        <v>45</v>
      </c>
      <c r="T175" s="30" t="s">
        <v>2510</v>
      </c>
      <c r="U175" s="31">
        <v>10326743</v>
      </c>
      <c r="V175" s="146" t="s">
        <v>2654</v>
      </c>
      <c r="W175" s="83" t="s">
        <v>2654</v>
      </c>
      <c r="X175" s="83" t="s">
        <v>2654</v>
      </c>
      <c r="Y175" s="83" t="s">
        <v>2654</v>
      </c>
      <c r="Z175" s="83" t="s">
        <v>2654</v>
      </c>
      <c r="AB175" s="59">
        <v>41050</v>
      </c>
      <c r="AC175" s="59">
        <v>41050</v>
      </c>
      <c r="AD175" s="59">
        <v>41050</v>
      </c>
      <c r="AE175" s="4"/>
    </row>
    <row r="176" spans="1:31" s="34" customFormat="1" ht="15">
      <c r="A176" s="69" t="s">
        <v>968</v>
      </c>
      <c r="B176" s="147">
        <v>41020</v>
      </c>
      <c r="C176" s="69" t="s">
        <v>1757</v>
      </c>
      <c r="D176" s="69" t="s">
        <v>1758</v>
      </c>
      <c r="E176" s="69" t="s">
        <v>1759</v>
      </c>
      <c r="F176" s="69" t="s">
        <v>1760</v>
      </c>
      <c r="G176" s="30" t="s">
        <v>968</v>
      </c>
      <c r="H176" s="31">
        <v>22007224</v>
      </c>
      <c r="I176" s="37" t="b">
        <f t="shared" si="6"/>
        <v>0</v>
      </c>
      <c r="J176" s="37" t="b">
        <f t="shared" si="7"/>
        <v>0</v>
      </c>
      <c r="K176" s="69" t="s">
        <v>796</v>
      </c>
      <c r="L176" s="69" t="s">
        <v>796</v>
      </c>
      <c r="M176" s="69" t="s">
        <v>796</v>
      </c>
      <c r="N176" s="69" t="s">
        <v>796</v>
      </c>
      <c r="O176" s="69" t="s">
        <v>796</v>
      </c>
      <c r="P176" s="69" t="s">
        <v>796</v>
      </c>
      <c r="Q176" s="83" t="s">
        <v>2654</v>
      </c>
      <c r="R176" s="145" t="s">
        <v>479</v>
      </c>
      <c r="S176" s="146" t="s">
        <v>45</v>
      </c>
      <c r="T176" s="30" t="s">
        <v>2511</v>
      </c>
      <c r="U176" s="31">
        <v>5147231</v>
      </c>
      <c r="V176" s="146" t="s">
        <v>2654</v>
      </c>
      <c r="W176" s="83" t="s">
        <v>2654</v>
      </c>
      <c r="X176" s="83" t="s">
        <v>2654</v>
      </c>
      <c r="Y176" s="83" t="s">
        <v>2654</v>
      </c>
      <c r="Z176" s="83" t="s">
        <v>2654</v>
      </c>
      <c r="AB176" s="59">
        <v>41050</v>
      </c>
      <c r="AC176" s="59">
        <v>41050</v>
      </c>
      <c r="AD176" s="59">
        <v>41050</v>
      </c>
      <c r="AE176" s="12" t="s">
        <v>2323</v>
      </c>
    </row>
    <row r="177" spans="1:31" s="34" customFormat="1" ht="15">
      <c r="A177" s="69" t="s">
        <v>969</v>
      </c>
      <c r="B177" s="147">
        <v>41020</v>
      </c>
      <c r="C177" s="69" t="s">
        <v>1761</v>
      </c>
      <c r="D177" s="69" t="s">
        <v>1762</v>
      </c>
      <c r="E177" s="69" t="s">
        <v>1763</v>
      </c>
      <c r="F177" s="69" t="s">
        <v>1764</v>
      </c>
      <c r="G177" s="30" t="s">
        <v>969</v>
      </c>
      <c r="H177" s="31">
        <v>49041416</v>
      </c>
      <c r="I177" s="37" t="b">
        <f t="shared" si="6"/>
        <v>0</v>
      </c>
      <c r="J177" s="37" t="b">
        <f t="shared" si="7"/>
        <v>0</v>
      </c>
      <c r="K177" s="69" t="s">
        <v>796</v>
      </c>
      <c r="L177" s="69" t="s">
        <v>796</v>
      </c>
      <c r="M177" s="69" t="s">
        <v>796</v>
      </c>
      <c r="N177" s="69" t="s">
        <v>796</v>
      </c>
      <c r="O177" s="69" t="s">
        <v>796</v>
      </c>
      <c r="P177" s="69" t="s">
        <v>796</v>
      </c>
      <c r="Q177" s="83" t="s">
        <v>2654</v>
      </c>
      <c r="R177" s="145" t="s">
        <v>479</v>
      </c>
      <c r="S177" s="146" t="s">
        <v>45</v>
      </c>
      <c r="T177" s="30" t="s">
        <v>2512</v>
      </c>
      <c r="U177" s="31">
        <v>11151760</v>
      </c>
      <c r="V177" s="146" t="s">
        <v>2654</v>
      </c>
      <c r="W177" s="83" t="s">
        <v>2654</v>
      </c>
      <c r="X177" s="83" t="s">
        <v>2654</v>
      </c>
      <c r="Y177" s="83" t="s">
        <v>2654</v>
      </c>
      <c r="Z177" s="83" t="s">
        <v>2654</v>
      </c>
      <c r="AB177" s="59">
        <v>41050</v>
      </c>
      <c r="AC177" s="59">
        <v>41050</v>
      </c>
      <c r="AD177" s="59">
        <v>41050</v>
      </c>
      <c r="AE177" s="12"/>
    </row>
    <row r="178" spans="1:31" s="34" customFormat="1" ht="15">
      <c r="A178" s="69" t="s">
        <v>970</v>
      </c>
      <c r="B178" s="147">
        <v>41020</v>
      </c>
      <c r="C178" s="131" t="s">
        <v>1765</v>
      </c>
      <c r="D178" s="69" t="s">
        <v>1766</v>
      </c>
      <c r="E178" s="69" t="s">
        <v>1767</v>
      </c>
      <c r="F178" s="164" t="s">
        <v>1768</v>
      </c>
      <c r="G178" s="30" t="s">
        <v>970</v>
      </c>
      <c r="H178" s="31">
        <v>53527960</v>
      </c>
      <c r="I178" s="37" t="b">
        <f t="shared" si="6"/>
        <v>0</v>
      </c>
      <c r="J178" s="37" t="b">
        <f t="shared" si="7"/>
        <v>0</v>
      </c>
      <c r="K178" s="69" t="s">
        <v>794</v>
      </c>
      <c r="L178" s="69" t="s">
        <v>794</v>
      </c>
      <c r="M178" s="69" t="s">
        <v>794</v>
      </c>
      <c r="N178" s="69" t="s">
        <v>794</v>
      </c>
      <c r="O178" s="69" t="s">
        <v>794</v>
      </c>
      <c r="P178" s="69" t="s">
        <v>794</v>
      </c>
      <c r="Q178" s="83" t="s">
        <v>2654</v>
      </c>
      <c r="R178" s="145" t="s">
        <v>479</v>
      </c>
      <c r="S178" s="146" t="s">
        <v>45</v>
      </c>
      <c r="T178" s="30" t="s">
        <v>2513</v>
      </c>
      <c r="U178" s="31">
        <v>12034983</v>
      </c>
      <c r="V178" s="146" t="s">
        <v>2654</v>
      </c>
      <c r="W178" s="83" t="s">
        <v>2654</v>
      </c>
      <c r="X178" s="83" t="s">
        <v>2654</v>
      </c>
      <c r="Y178" s="83" t="s">
        <v>2654</v>
      </c>
      <c r="Z178" s="83" t="s">
        <v>2654</v>
      </c>
      <c r="AB178" s="59">
        <v>41050</v>
      </c>
      <c r="AC178" s="59">
        <v>41050</v>
      </c>
      <c r="AD178" s="59">
        <v>41050</v>
      </c>
      <c r="AE178" s="12"/>
    </row>
    <row r="179" spans="1:31" s="34" customFormat="1" ht="15">
      <c r="A179" s="69" t="s">
        <v>971</v>
      </c>
      <c r="B179" s="147">
        <v>41020</v>
      </c>
      <c r="C179" s="131" t="s">
        <v>1769</v>
      </c>
      <c r="D179" s="69" t="s">
        <v>1770</v>
      </c>
      <c r="E179" s="69" t="s">
        <v>1771</v>
      </c>
      <c r="F179" s="164" t="s">
        <v>1772</v>
      </c>
      <c r="G179" s="30" t="s">
        <v>971</v>
      </c>
      <c r="H179" s="31">
        <v>57883190</v>
      </c>
      <c r="I179" s="37" t="b">
        <f t="shared" si="6"/>
        <v>0</v>
      </c>
      <c r="J179" s="37" t="b">
        <f t="shared" si="7"/>
        <v>0</v>
      </c>
      <c r="K179" s="69" t="s">
        <v>794</v>
      </c>
      <c r="L179" s="69" t="s">
        <v>794</v>
      </c>
      <c r="M179" s="69" t="s">
        <v>794</v>
      </c>
      <c r="N179" s="69" t="s">
        <v>794</v>
      </c>
      <c r="O179" s="69" t="s">
        <v>794</v>
      </c>
      <c r="P179" s="69" t="s">
        <v>794</v>
      </c>
      <c r="Q179" s="83" t="s">
        <v>2654</v>
      </c>
      <c r="R179" s="145" t="s">
        <v>479</v>
      </c>
      <c r="S179" s="146" t="s">
        <v>45</v>
      </c>
      <c r="T179" s="30" t="s">
        <v>2514</v>
      </c>
      <c r="U179" s="31">
        <v>12262040</v>
      </c>
      <c r="V179" s="146" t="s">
        <v>2654</v>
      </c>
      <c r="W179" s="83" t="s">
        <v>2654</v>
      </c>
      <c r="X179" s="83" t="s">
        <v>2654</v>
      </c>
      <c r="Y179" s="83" t="s">
        <v>2654</v>
      </c>
      <c r="Z179" s="83" t="s">
        <v>2654</v>
      </c>
      <c r="AB179" s="59">
        <v>41050</v>
      </c>
      <c r="AC179" s="59">
        <v>41050</v>
      </c>
      <c r="AD179" s="59">
        <v>41050</v>
      </c>
      <c r="AE179" s="12"/>
    </row>
    <row r="180" spans="1:31" s="34" customFormat="1" ht="15">
      <c r="A180" s="69" t="s">
        <v>972</v>
      </c>
      <c r="B180" s="147">
        <v>41020</v>
      </c>
      <c r="C180" s="131" t="s">
        <v>1773</v>
      </c>
      <c r="D180" s="69" t="s">
        <v>1774</v>
      </c>
      <c r="E180" s="69" t="s">
        <v>1775</v>
      </c>
      <c r="F180" s="164" t="s">
        <v>1776</v>
      </c>
      <c r="G180" s="30" t="s">
        <v>972</v>
      </c>
      <c r="H180" s="31">
        <v>36232876</v>
      </c>
      <c r="I180" s="37" t="b">
        <f t="shared" si="6"/>
        <v>0</v>
      </c>
      <c r="J180" s="37" t="b">
        <f t="shared" si="7"/>
        <v>0</v>
      </c>
      <c r="K180" s="69" t="s">
        <v>794</v>
      </c>
      <c r="L180" s="69" t="s">
        <v>794</v>
      </c>
      <c r="M180" s="69" t="s">
        <v>794</v>
      </c>
      <c r="N180" s="69" t="s">
        <v>794</v>
      </c>
      <c r="O180" s="69" t="s">
        <v>794</v>
      </c>
      <c r="P180" s="69" t="s">
        <v>794</v>
      </c>
      <c r="Q180" s="83" t="s">
        <v>2654</v>
      </c>
      <c r="R180" s="145" t="s">
        <v>479</v>
      </c>
      <c r="S180" s="146" t="s">
        <v>45</v>
      </c>
      <c r="T180" s="30" t="s">
        <v>2515</v>
      </c>
      <c r="U180" s="31">
        <v>7611880</v>
      </c>
      <c r="V180" s="146" t="s">
        <v>2654</v>
      </c>
      <c r="W180" s="83" t="s">
        <v>2654</v>
      </c>
      <c r="X180" s="83" t="s">
        <v>2654</v>
      </c>
      <c r="Y180" s="83" t="s">
        <v>2654</v>
      </c>
      <c r="Z180" s="83" t="s">
        <v>2654</v>
      </c>
      <c r="AB180" s="59">
        <v>41050</v>
      </c>
      <c r="AC180" s="59">
        <v>41050</v>
      </c>
      <c r="AD180" s="59">
        <v>41050</v>
      </c>
      <c r="AE180" s="12"/>
    </row>
    <row r="181" spans="1:31" s="34" customFormat="1" ht="15">
      <c r="A181" s="69" t="s">
        <v>973</v>
      </c>
      <c r="B181" s="147">
        <v>41021</v>
      </c>
      <c r="C181" s="131" t="s">
        <v>1777</v>
      </c>
      <c r="D181" s="69" t="s">
        <v>1778</v>
      </c>
      <c r="E181" s="69" t="s">
        <v>1779</v>
      </c>
      <c r="F181" s="164" t="s">
        <v>1780</v>
      </c>
      <c r="G181" s="30" t="s">
        <v>973</v>
      </c>
      <c r="H181" s="31">
        <v>147188048</v>
      </c>
      <c r="I181" s="37" t="b">
        <f t="shared" si="6"/>
        <v>0</v>
      </c>
      <c r="J181" s="37" t="b">
        <f t="shared" si="7"/>
        <v>0</v>
      </c>
      <c r="K181" s="69" t="s">
        <v>794</v>
      </c>
      <c r="L181" s="69" t="s">
        <v>794</v>
      </c>
      <c r="M181" s="69" t="s">
        <v>794</v>
      </c>
      <c r="N181" s="69" t="s">
        <v>794</v>
      </c>
      <c r="O181" s="69" t="s">
        <v>794</v>
      </c>
      <c r="P181" s="69" t="s">
        <v>794</v>
      </c>
      <c r="Q181" s="83" t="s">
        <v>2654</v>
      </c>
      <c r="R181" s="145" t="s">
        <v>479</v>
      </c>
      <c r="S181" s="146" t="s">
        <v>45</v>
      </c>
      <c r="T181" s="30" t="s">
        <v>2516</v>
      </c>
      <c r="U181" s="31">
        <v>30102640</v>
      </c>
      <c r="V181" s="146" t="s">
        <v>2654</v>
      </c>
      <c r="W181" s="83" t="s">
        <v>2654</v>
      </c>
      <c r="X181" s="83" t="s">
        <v>2654</v>
      </c>
      <c r="Y181" s="83" t="s">
        <v>2654</v>
      </c>
      <c r="Z181" s="83" t="s">
        <v>2654</v>
      </c>
      <c r="AB181" s="59">
        <v>41050</v>
      </c>
      <c r="AC181" s="59">
        <v>41050</v>
      </c>
      <c r="AD181" s="59">
        <v>41050</v>
      </c>
      <c r="AE181" s="69" t="s">
        <v>2345</v>
      </c>
    </row>
    <row r="182" spans="1:31" s="34" customFormat="1" ht="15">
      <c r="A182" s="69" t="s">
        <v>974</v>
      </c>
      <c r="B182" s="147">
        <v>41021</v>
      </c>
      <c r="C182" s="131" t="s">
        <v>1781</v>
      </c>
      <c r="D182" s="69" t="s">
        <v>1782</v>
      </c>
      <c r="E182" s="69" t="s">
        <v>1783</v>
      </c>
      <c r="F182" s="164" t="s">
        <v>1784</v>
      </c>
      <c r="G182" s="30" t="s">
        <v>974</v>
      </c>
      <c r="H182" s="31">
        <v>22314782</v>
      </c>
      <c r="I182" s="37" t="b">
        <f t="shared" si="6"/>
        <v>0</v>
      </c>
      <c r="J182" s="37" t="b">
        <f t="shared" si="7"/>
        <v>0</v>
      </c>
      <c r="K182" s="69" t="s">
        <v>794</v>
      </c>
      <c r="L182" s="69" t="s">
        <v>794</v>
      </c>
      <c r="M182" s="69" t="s">
        <v>794</v>
      </c>
      <c r="N182" s="69" t="s">
        <v>794</v>
      </c>
      <c r="O182" s="69" t="s">
        <v>794</v>
      </c>
      <c r="P182" s="69" t="s">
        <v>794</v>
      </c>
      <c r="Q182" s="83" t="s">
        <v>2654</v>
      </c>
      <c r="R182" s="145" t="s">
        <v>479</v>
      </c>
      <c r="S182" s="146" t="s">
        <v>45</v>
      </c>
      <c r="T182" s="30" t="s">
        <v>2517</v>
      </c>
      <c r="U182" s="31">
        <v>4320840</v>
      </c>
      <c r="V182" s="146" t="s">
        <v>2654</v>
      </c>
      <c r="W182" s="83" t="s">
        <v>2654</v>
      </c>
      <c r="X182" s="83" t="s">
        <v>2654</v>
      </c>
      <c r="Y182" s="83" t="s">
        <v>2654</v>
      </c>
      <c r="Z182" s="83" t="s">
        <v>2654</v>
      </c>
      <c r="AB182" s="59">
        <v>41050</v>
      </c>
      <c r="AC182" s="59">
        <v>41050</v>
      </c>
      <c r="AD182" s="59">
        <v>41050</v>
      </c>
      <c r="AE182" s="69" t="s">
        <v>2323</v>
      </c>
    </row>
    <row r="183" spans="1:31" s="34" customFormat="1" ht="15">
      <c r="A183" s="69" t="s">
        <v>975</v>
      </c>
      <c r="B183" s="147">
        <v>41021</v>
      </c>
      <c r="C183" s="131" t="s">
        <v>1785</v>
      </c>
      <c r="D183" s="69" t="s">
        <v>1786</v>
      </c>
      <c r="E183" s="69" t="s">
        <v>1787</v>
      </c>
      <c r="F183" s="164" t="s">
        <v>1788</v>
      </c>
      <c r="G183" s="30" t="s">
        <v>975</v>
      </c>
      <c r="H183" s="31">
        <v>103406620</v>
      </c>
      <c r="I183" s="37" t="b">
        <f t="shared" si="6"/>
        <v>0</v>
      </c>
      <c r="J183" s="37" t="b">
        <f t="shared" si="7"/>
        <v>0</v>
      </c>
      <c r="K183" s="69" t="s">
        <v>794</v>
      </c>
      <c r="L183" s="69" t="s">
        <v>794</v>
      </c>
      <c r="M183" s="69" t="s">
        <v>794</v>
      </c>
      <c r="N183" s="69" t="s">
        <v>794</v>
      </c>
      <c r="O183" s="69" t="s">
        <v>794</v>
      </c>
      <c r="P183" s="69" t="s">
        <v>794</v>
      </c>
      <c r="Q183" s="83" t="s">
        <v>2654</v>
      </c>
      <c r="R183" s="145" t="s">
        <v>479</v>
      </c>
      <c r="S183" s="146" t="s">
        <v>45</v>
      </c>
      <c r="T183" s="30" t="s">
        <v>2518</v>
      </c>
      <c r="U183" s="31">
        <v>20930869</v>
      </c>
      <c r="V183" s="146" t="s">
        <v>2654</v>
      </c>
      <c r="W183" s="83" t="s">
        <v>2654</v>
      </c>
      <c r="X183" s="83" t="s">
        <v>2654</v>
      </c>
      <c r="Y183" s="83" t="s">
        <v>2654</v>
      </c>
      <c r="Z183" s="83" t="s">
        <v>2654</v>
      </c>
      <c r="AB183" s="59">
        <v>41050</v>
      </c>
      <c r="AC183" s="59">
        <v>41050</v>
      </c>
      <c r="AD183" s="59">
        <v>41050</v>
      </c>
      <c r="AE183" s="4"/>
    </row>
    <row r="184" spans="1:31" s="34" customFormat="1" ht="15">
      <c r="A184" s="69" t="s">
        <v>976</v>
      </c>
      <c r="B184" s="147">
        <v>41021</v>
      </c>
      <c r="C184" s="131" t="s">
        <v>1789</v>
      </c>
      <c r="D184" s="69" t="s">
        <v>1790</v>
      </c>
      <c r="E184" s="69" t="s">
        <v>1791</v>
      </c>
      <c r="F184" s="164" t="s">
        <v>1792</v>
      </c>
      <c r="G184" s="30" t="s">
        <v>976</v>
      </c>
      <c r="H184" s="31">
        <v>21006814</v>
      </c>
      <c r="I184" s="37" t="b">
        <f t="shared" si="6"/>
        <v>0</v>
      </c>
      <c r="J184" s="37" t="b">
        <f t="shared" si="7"/>
        <v>0</v>
      </c>
      <c r="K184" s="69" t="s">
        <v>796</v>
      </c>
      <c r="L184" s="69" t="s">
        <v>796</v>
      </c>
      <c r="M184" s="69" t="s">
        <v>796</v>
      </c>
      <c r="N184" s="69" t="s">
        <v>796</v>
      </c>
      <c r="O184" s="69" t="s">
        <v>796</v>
      </c>
      <c r="P184" s="69" t="s">
        <v>796</v>
      </c>
      <c r="Q184" s="83" t="s">
        <v>2654</v>
      </c>
      <c r="R184" s="145" t="s">
        <v>479</v>
      </c>
      <c r="S184" s="146" t="s">
        <v>45</v>
      </c>
      <c r="T184" s="30" t="s">
        <v>2519</v>
      </c>
      <c r="U184" s="31">
        <v>4295920</v>
      </c>
      <c r="V184" s="146" t="s">
        <v>2654</v>
      </c>
      <c r="W184" s="83" t="s">
        <v>2654</v>
      </c>
      <c r="X184" s="83" t="s">
        <v>2654</v>
      </c>
      <c r="Y184" s="83" t="s">
        <v>2654</v>
      </c>
      <c r="Z184" s="83" t="s">
        <v>2654</v>
      </c>
      <c r="AB184" s="59">
        <v>41050</v>
      </c>
      <c r="AC184" s="59">
        <v>41050</v>
      </c>
      <c r="AD184" s="59">
        <v>41050</v>
      </c>
      <c r="AE184" s="12" t="s">
        <v>2323</v>
      </c>
    </row>
    <row r="185" spans="1:31" s="34" customFormat="1" ht="15">
      <c r="A185" s="69" t="s">
        <v>977</v>
      </c>
      <c r="B185" s="147">
        <v>41021</v>
      </c>
      <c r="C185" s="131" t="s">
        <v>1793</v>
      </c>
      <c r="D185" s="69" t="s">
        <v>1794</v>
      </c>
      <c r="E185" s="69" t="s">
        <v>1795</v>
      </c>
      <c r="F185" s="164" t="s">
        <v>1796</v>
      </c>
      <c r="G185" s="30" t="s">
        <v>977</v>
      </c>
      <c r="H185" s="31">
        <v>102347932</v>
      </c>
      <c r="I185" s="37" t="b">
        <f t="shared" si="6"/>
        <v>0</v>
      </c>
      <c r="J185" s="37" t="b">
        <f t="shared" si="7"/>
        <v>0</v>
      </c>
      <c r="K185" s="69" t="s">
        <v>796</v>
      </c>
      <c r="L185" s="69" t="s">
        <v>796</v>
      </c>
      <c r="M185" s="69" t="s">
        <v>796</v>
      </c>
      <c r="N185" s="69" t="s">
        <v>796</v>
      </c>
      <c r="O185" s="69" t="s">
        <v>796</v>
      </c>
      <c r="P185" s="69" t="s">
        <v>796</v>
      </c>
      <c r="Q185" s="83" t="s">
        <v>2654</v>
      </c>
      <c r="R185" s="145" t="s">
        <v>479</v>
      </c>
      <c r="S185" s="146" t="s">
        <v>45</v>
      </c>
      <c r="T185" s="30" t="s">
        <v>2520</v>
      </c>
      <c r="U185" s="31">
        <v>19886752</v>
      </c>
      <c r="V185" s="146" t="s">
        <v>2654</v>
      </c>
      <c r="W185" s="83" t="s">
        <v>2654</v>
      </c>
      <c r="X185" s="83" t="s">
        <v>2654</v>
      </c>
      <c r="Y185" s="83" t="s">
        <v>2654</v>
      </c>
      <c r="Z185" s="83" t="s">
        <v>2654</v>
      </c>
      <c r="AB185" s="59">
        <v>41050</v>
      </c>
      <c r="AC185" s="59">
        <v>41050</v>
      </c>
      <c r="AD185" s="59">
        <v>41050</v>
      </c>
      <c r="AE185" s="4"/>
    </row>
    <row r="186" spans="1:31" s="34" customFormat="1" ht="15">
      <c r="A186" s="69" t="s">
        <v>978</v>
      </c>
      <c r="B186" s="147">
        <v>41021</v>
      </c>
      <c r="C186" s="131" t="s">
        <v>1797</v>
      </c>
      <c r="D186" s="69" t="s">
        <v>1798</v>
      </c>
      <c r="E186" s="69" t="s">
        <v>1799</v>
      </c>
      <c r="F186" s="164" t="s">
        <v>1800</v>
      </c>
      <c r="G186" s="30" t="s">
        <v>978</v>
      </c>
      <c r="H186" s="31">
        <v>21797830</v>
      </c>
      <c r="I186" s="37" t="b">
        <f t="shared" si="6"/>
        <v>0</v>
      </c>
      <c r="J186" s="37" t="b">
        <f t="shared" si="7"/>
        <v>0</v>
      </c>
      <c r="K186" s="69" t="s">
        <v>796</v>
      </c>
      <c r="L186" s="69" t="s">
        <v>796</v>
      </c>
      <c r="M186" s="69" t="s">
        <v>796</v>
      </c>
      <c r="N186" s="69" t="s">
        <v>796</v>
      </c>
      <c r="O186" s="69" t="s">
        <v>796</v>
      </c>
      <c r="P186" s="69" t="s">
        <v>796</v>
      </c>
      <c r="Q186" s="83" t="s">
        <v>2654</v>
      </c>
      <c r="R186" s="145" t="s">
        <v>479</v>
      </c>
      <c r="S186" s="146" t="s">
        <v>45</v>
      </c>
      <c r="T186" s="30" t="s">
        <v>2521</v>
      </c>
      <c r="U186" s="31">
        <v>4284880</v>
      </c>
      <c r="V186" s="146" t="s">
        <v>2654</v>
      </c>
      <c r="W186" s="83" t="s">
        <v>2654</v>
      </c>
      <c r="X186" s="83" t="s">
        <v>2654</v>
      </c>
      <c r="Y186" s="83" t="s">
        <v>2654</v>
      </c>
      <c r="Z186" s="83" t="s">
        <v>2654</v>
      </c>
      <c r="AB186" s="59">
        <v>41050</v>
      </c>
      <c r="AC186" s="59">
        <v>41050</v>
      </c>
      <c r="AD186" s="59">
        <v>41050</v>
      </c>
      <c r="AE186" s="12" t="s">
        <v>2323</v>
      </c>
    </row>
    <row r="187" spans="1:31" s="34" customFormat="1" ht="15">
      <c r="A187" s="69" t="s">
        <v>979</v>
      </c>
      <c r="B187" s="147">
        <v>41021</v>
      </c>
      <c r="C187" s="131" t="s">
        <v>1801</v>
      </c>
      <c r="D187" s="69" t="s">
        <v>1802</v>
      </c>
      <c r="E187" s="69" t="s">
        <v>1803</v>
      </c>
      <c r="F187" s="164" t="s">
        <v>1804</v>
      </c>
      <c r="G187" s="30" t="s">
        <v>979</v>
      </c>
      <c r="H187" s="31">
        <v>145463940</v>
      </c>
      <c r="I187" s="37" t="b">
        <f t="shared" si="6"/>
        <v>0</v>
      </c>
      <c r="J187" s="37" t="b">
        <f t="shared" si="7"/>
        <v>0</v>
      </c>
      <c r="K187" s="69" t="s">
        <v>796</v>
      </c>
      <c r="L187" s="69" t="s">
        <v>796</v>
      </c>
      <c r="M187" s="69" t="s">
        <v>796</v>
      </c>
      <c r="N187" s="69" t="s">
        <v>796</v>
      </c>
      <c r="O187" s="69" t="s">
        <v>796</v>
      </c>
      <c r="P187" s="69" t="s">
        <v>796</v>
      </c>
      <c r="Q187" s="83" t="s">
        <v>2654</v>
      </c>
      <c r="R187" s="145" t="s">
        <v>479</v>
      </c>
      <c r="S187" s="146" t="s">
        <v>45</v>
      </c>
      <c r="T187" s="30" t="s">
        <v>2522</v>
      </c>
      <c r="U187" s="31">
        <v>27143760</v>
      </c>
      <c r="V187" s="146" t="s">
        <v>2654</v>
      </c>
      <c r="W187" s="83" t="s">
        <v>2654</v>
      </c>
      <c r="X187" s="83" t="s">
        <v>2654</v>
      </c>
      <c r="Y187" s="83" t="s">
        <v>2654</v>
      </c>
      <c r="Z187" s="83" t="s">
        <v>2654</v>
      </c>
      <c r="AB187" s="59">
        <v>41050</v>
      </c>
      <c r="AC187" s="59">
        <v>41050</v>
      </c>
      <c r="AD187" s="59">
        <v>41050</v>
      </c>
      <c r="AE187" s="4"/>
    </row>
    <row r="188" spans="1:31" s="34" customFormat="1" ht="15">
      <c r="A188" s="69" t="s">
        <v>980</v>
      </c>
      <c r="B188" s="147">
        <v>41021</v>
      </c>
      <c r="C188" s="131" t="s">
        <v>1805</v>
      </c>
      <c r="D188" s="69" t="s">
        <v>1806</v>
      </c>
      <c r="E188" s="69" t="s">
        <v>1807</v>
      </c>
      <c r="F188" s="164" t="s">
        <v>1808</v>
      </c>
      <c r="G188" s="30" t="s">
        <v>980</v>
      </c>
      <c r="H188" s="31">
        <v>28325282</v>
      </c>
      <c r="I188" s="37" t="b">
        <f t="shared" si="6"/>
        <v>0</v>
      </c>
      <c r="J188" s="37" t="b">
        <f t="shared" si="7"/>
        <v>0</v>
      </c>
      <c r="K188" s="69" t="s">
        <v>796</v>
      </c>
      <c r="L188" s="69" t="s">
        <v>796</v>
      </c>
      <c r="M188" s="69" t="s">
        <v>796</v>
      </c>
      <c r="N188" s="69" t="s">
        <v>796</v>
      </c>
      <c r="O188" s="69" t="s">
        <v>796</v>
      </c>
      <c r="P188" s="69" t="s">
        <v>796</v>
      </c>
      <c r="Q188" s="83" t="s">
        <v>2654</v>
      </c>
      <c r="R188" s="145" t="s">
        <v>479</v>
      </c>
      <c r="S188" s="146" t="s">
        <v>45</v>
      </c>
      <c r="T188" s="30" t="s">
        <v>2523</v>
      </c>
      <c r="U188" s="31">
        <v>5280520</v>
      </c>
      <c r="V188" s="146" t="s">
        <v>2654</v>
      </c>
      <c r="W188" s="83" t="s">
        <v>2654</v>
      </c>
      <c r="X188" s="83" t="s">
        <v>2654</v>
      </c>
      <c r="Y188" s="83" t="s">
        <v>2654</v>
      </c>
      <c r="Z188" s="83" t="s">
        <v>2654</v>
      </c>
      <c r="AB188" s="59">
        <v>41050</v>
      </c>
      <c r="AC188" s="59">
        <v>41050</v>
      </c>
      <c r="AD188" s="59">
        <v>41050</v>
      </c>
      <c r="AE188" s="12" t="s">
        <v>2323</v>
      </c>
    </row>
    <row r="189" spans="1:31" s="34" customFormat="1" ht="15">
      <c r="A189" s="69" t="s">
        <v>981</v>
      </c>
      <c r="B189" s="147">
        <v>41021</v>
      </c>
      <c r="C189" s="131" t="s">
        <v>1809</v>
      </c>
      <c r="D189" s="69" t="s">
        <v>1810</v>
      </c>
      <c r="E189" s="69" t="s">
        <v>1811</v>
      </c>
      <c r="F189" s="164" t="s">
        <v>1812</v>
      </c>
      <c r="G189" s="30" t="s">
        <v>981</v>
      </c>
      <c r="H189" s="31">
        <v>106241770</v>
      </c>
      <c r="I189" s="37" t="b">
        <f t="shared" si="6"/>
        <v>0</v>
      </c>
      <c r="J189" s="37" t="b">
        <f t="shared" si="7"/>
        <v>0</v>
      </c>
      <c r="K189" s="69" t="s">
        <v>796</v>
      </c>
      <c r="L189" s="69" t="s">
        <v>796</v>
      </c>
      <c r="M189" s="69" t="s">
        <v>796</v>
      </c>
      <c r="N189" s="69" t="s">
        <v>796</v>
      </c>
      <c r="O189" s="69" t="s">
        <v>796</v>
      </c>
      <c r="P189" s="69" t="s">
        <v>796</v>
      </c>
      <c r="Q189" s="83" t="s">
        <v>2654</v>
      </c>
      <c r="R189" s="145" t="s">
        <v>479</v>
      </c>
      <c r="S189" s="146" t="s">
        <v>45</v>
      </c>
      <c r="T189" s="30" t="s">
        <v>2524</v>
      </c>
      <c r="U189" s="31">
        <v>18801680</v>
      </c>
      <c r="V189" s="146" t="s">
        <v>2654</v>
      </c>
      <c r="W189" s="83" t="s">
        <v>2654</v>
      </c>
      <c r="X189" s="83" t="s">
        <v>2654</v>
      </c>
      <c r="Y189" s="83" t="s">
        <v>2654</v>
      </c>
      <c r="Z189" s="83" t="s">
        <v>2654</v>
      </c>
      <c r="AB189" s="59">
        <v>41050</v>
      </c>
      <c r="AC189" s="59">
        <v>41050</v>
      </c>
      <c r="AD189" s="59">
        <v>41050</v>
      </c>
      <c r="AE189" s="4"/>
    </row>
    <row r="190" spans="1:31" s="34" customFormat="1" ht="15">
      <c r="A190" s="69" t="s">
        <v>982</v>
      </c>
      <c r="B190" s="147">
        <v>41021</v>
      </c>
      <c r="C190" s="131" t="s">
        <v>1813</v>
      </c>
      <c r="D190" s="69" t="s">
        <v>1814</v>
      </c>
      <c r="E190" s="69" t="s">
        <v>1815</v>
      </c>
      <c r="F190" s="164" t="s">
        <v>1816</v>
      </c>
      <c r="G190" s="30" t="s">
        <v>982</v>
      </c>
      <c r="H190" s="31">
        <v>50637860</v>
      </c>
      <c r="I190" s="37" t="b">
        <f t="shared" si="6"/>
        <v>0</v>
      </c>
      <c r="J190" s="37" t="b">
        <f t="shared" si="7"/>
        <v>0</v>
      </c>
      <c r="K190" s="69" t="s">
        <v>796</v>
      </c>
      <c r="L190" s="69" t="s">
        <v>796</v>
      </c>
      <c r="M190" s="69" t="s">
        <v>796</v>
      </c>
      <c r="N190" s="69" t="s">
        <v>796</v>
      </c>
      <c r="O190" s="69" t="s">
        <v>796</v>
      </c>
      <c r="P190" s="69" t="s">
        <v>796</v>
      </c>
      <c r="Q190" s="83" t="s">
        <v>2654</v>
      </c>
      <c r="R190" s="145" t="s">
        <v>479</v>
      </c>
      <c r="S190" s="146" t="s">
        <v>45</v>
      </c>
      <c r="T190" s="30" t="s">
        <v>2525</v>
      </c>
      <c r="U190" s="31">
        <v>8873600</v>
      </c>
      <c r="V190" s="146" t="s">
        <v>2654</v>
      </c>
      <c r="W190" s="83" t="s">
        <v>2654</v>
      </c>
      <c r="X190" s="83" t="s">
        <v>2654</v>
      </c>
      <c r="Y190" s="83" t="s">
        <v>2654</v>
      </c>
      <c r="Z190" s="83" t="s">
        <v>2654</v>
      </c>
      <c r="AB190" s="59">
        <v>41050</v>
      </c>
      <c r="AC190" s="59">
        <v>41050</v>
      </c>
      <c r="AD190" s="59">
        <v>41050</v>
      </c>
      <c r="AE190" s="4"/>
    </row>
    <row r="191" spans="1:31" s="34" customFormat="1" ht="15">
      <c r="A191" s="69" t="s">
        <v>983</v>
      </c>
      <c r="B191" s="147">
        <v>41021</v>
      </c>
      <c r="C191" s="131" t="s">
        <v>1817</v>
      </c>
      <c r="D191" s="69" t="s">
        <v>1818</v>
      </c>
      <c r="E191" s="69" t="s">
        <v>1819</v>
      </c>
      <c r="F191" s="164" t="s">
        <v>1820</v>
      </c>
      <c r="G191" s="30" t="s">
        <v>983</v>
      </c>
      <c r="H191" s="31">
        <v>57771974</v>
      </c>
      <c r="I191" s="37" t="b">
        <f t="shared" si="6"/>
        <v>0</v>
      </c>
      <c r="J191" s="37" t="b">
        <f t="shared" si="7"/>
        <v>0</v>
      </c>
      <c r="K191" s="69" t="s">
        <v>796</v>
      </c>
      <c r="L191" s="69" t="s">
        <v>796</v>
      </c>
      <c r="M191" s="69" t="s">
        <v>796</v>
      </c>
      <c r="N191" s="69" t="s">
        <v>796</v>
      </c>
      <c r="O191" s="69" t="s">
        <v>796</v>
      </c>
      <c r="P191" s="69" t="s">
        <v>796</v>
      </c>
      <c r="Q191" s="83" t="s">
        <v>2654</v>
      </c>
      <c r="R191" s="145" t="s">
        <v>479</v>
      </c>
      <c r="S191" s="146" t="s">
        <v>45</v>
      </c>
      <c r="T191" s="30" t="s">
        <v>2526</v>
      </c>
      <c r="U191" s="31">
        <v>10009120</v>
      </c>
      <c r="V191" s="146" t="s">
        <v>2654</v>
      </c>
      <c r="W191" s="83" t="s">
        <v>2654</v>
      </c>
      <c r="X191" s="83" t="s">
        <v>2654</v>
      </c>
      <c r="Y191" s="83" t="s">
        <v>2654</v>
      </c>
      <c r="Z191" s="83" t="s">
        <v>2654</v>
      </c>
      <c r="AB191" s="59">
        <v>41050</v>
      </c>
      <c r="AC191" s="59">
        <v>41050</v>
      </c>
      <c r="AD191" s="59">
        <v>41050</v>
      </c>
      <c r="AE191" s="4"/>
    </row>
    <row r="192" spans="1:31" s="34" customFormat="1" ht="15">
      <c r="A192" s="69" t="s">
        <v>984</v>
      </c>
      <c r="B192" s="147">
        <v>41021</v>
      </c>
      <c r="C192" s="131" t="s">
        <v>1821</v>
      </c>
      <c r="D192" s="69" t="s">
        <v>1822</v>
      </c>
      <c r="E192" s="69" t="s">
        <v>1823</v>
      </c>
      <c r="F192" s="164" t="s">
        <v>1824</v>
      </c>
      <c r="G192" s="30" t="s">
        <v>984</v>
      </c>
      <c r="H192" s="31">
        <v>25508244</v>
      </c>
      <c r="I192" s="37" t="b">
        <f t="shared" si="6"/>
        <v>0</v>
      </c>
      <c r="J192" s="37" t="b">
        <f t="shared" si="7"/>
        <v>0</v>
      </c>
      <c r="K192" s="69" t="s">
        <v>796</v>
      </c>
      <c r="L192" s="69" t="s">
        <v>796</v>
      </c>
      <c r="M192" s="69" t="s">
        <v>796</v>
      </c>
      <c r="N192" s="69" t="s">
        <v>796</v>
      </c>
      <c r="O192" s="69" t="s">
        <v>796</v>
      </c>
      <c r="P192" s="69" t="s">
        <v>796</v>
      </c>
      <c r="Q192" s="83" t="s">
        <v>2654</v>
      </c>
      <c r="R192" s="145" t="s">
        <v>479</v>
      </c>
      <c r="S192" s="146" t="s">
        <v>45</v>
      </c>
      <c r="T192" s="30" t="s">
        <v>2527</v>
      </c>
      <c r="U192" s="31">
        <v>3171400</v>
      </c>
      <c r="V192" s="146" t="s">
        <v>2654</v>
      </c>
      <c r="W192" s="83" t="s">
        <v>2654</v>
      </c>
      <c r="X192" s="83" t="s">
        <v>2654</v>
      </c>
      <c r="Y192" s="83" t="s">
        <v>2654</v>
      </c>
      <c r="Z192" s="83" t="s">
        <v>2654</v>
      </c>
      <c r="AB192" s="59">
        <v>41050</v>
      </c>
      <c r="AC192" s="59">
        <v>41050</v>
      </c>
      <c r="AD192" s="59">
        <v>41050</v>
      </c>
      <c r="AE192" s="12" t="s">
        <v>2323</v>
      </c>
    </row>
    <row r="193" spans="1:31" s="34" customFormat="1" ht="15">
      <c r="A193" s="69" t="s">
        <v>985</v>
      </c>
      <c r="B193" s="147">
        <v>41021</v>
      </c>
      <c r="C193" s="131" t="s">
        <v>1821</v>
      </c>
      <c r="D193" s="69" t="s">
        <v>1822</v>
      </c>
      <c r="E193" s="69" t="s">
        <v>1823</v>
      </c>
      <c r="F193" s="164" t="s">
        <v>1824</v>
      </c>
      <c r="G193" s="30" t="s">
        <v>985</v>
      </c>
      <c r="H193" s="31">
        <v>158200216</v>
      </c>
      <c r="I193" s="37" t="b">
        <f t="shared" si="6"/>
        <v>0</v>
      </c>
      <c r="J193" s="37" t="b">
        <f t="shared" si="7"/>
        <v>0</v>
      </c>
      <c r="K193" s="69" t="s">
        <v>796</v>
      </c>
      <c r="L193" s="69" t="s">
        <v>796</v>
      </c>
      <c r="M193" s="69" t="s">
        <v>796</v>
      </c>
      <c r="N193" s="69" t="s">
        <v>796</v>
      </c>
      <c r="O193" s="69" t="s">
        <v>796</v>
      </c>
      <c r="P193" s="69" t="s">
        <v>796</v>
      </c>
      <c r="Q193" s="83" t="s">
        <v>2654</v>
      </c>
      <c r="R193" s="145" t="s">
        <v>479</v>
      </c>
      <c r="S193" s="146" t="s">
        <v>45</v>
      </c>
      <c r="T193" s="30" t="s">
        <v>2528</v>
      </c>
      <c r="U193" s="31">
        <v>18845000</v>
      </c>
      <c r="V193" s="146" t="s">
        <v>2654</v>
      </c>
      <c r="W193" s="83" t="s">
        <v>2654</v>
      </c>
      <c r="X193" s="83" t="s">
        <v>2654</v>
      </c>
      <c r="Y193" s="83" t="s">
        <v>2654</v>
      </c>
      <c r="Z193" s="83" t="s">
        <v>2654</v>
      </c>
      <c r="AB193" s="59">
        <v>41050</v>
      </c>
      <c r="AC193" s="59">
        <v>41050</v>
      </c>
      <c r="AD193" s="59">
        <v>41050</v>
      </c>
      <c r="AE193" s="4" t="s">
        <v>2332</v>
      </c>
    </row>
    <row r="194" spans="1:31" s="34" customFormat="1" ht="15">
      <c r="A194" s="69" t="s">
        <v>986</v>
      </c>
      <c r="B194" s="147">
        <v>41021</v>
      </c>
      <c r="C194" s="131" t="s">
        <v>1825</v>
      </c>
      <c r="D194" s="69" t="s">
        <v>1826</v>
      </c>
      <c r="E194" s="69" t="s">
        <v>1827</v>
      </c>
      <c r="F194" s="164" t="s">
        <v>1828</v>
      </c>
      <c r="G194" s="30" t="s">
        <v>986</v>
      </c>
      <c r="H194" s="31">
        <v>22005036</v>
      </c>
      <c r="I194" s="37" t="b">
        <f t="shared" si="6"/>
        <v>0</v>
      </c>
      <c r="J194" s="37" t="b">
        <f t="shared" si="7"/>
        <v>0</v>
      </c>
      <c r="K194" s="69" t="s">
        <v>792</v>
      </c>
      <c r="L194" s="69" t="s">
        <v>792</v>
      </c>
      <c r="M194" s="69" t="s">
        <v>794</v>
      </c>
      <c r="N194" s="69" t="s">
        <v>792</v>
      </c>
      <c r="O194" s="69" t="s">
        <v>792</v>
      </c>
      <c r="P194" s="69" t="s">
        <v>794</v>
      </c>
      <c r="Q194" s="83" t="s">
        <v>2654</v>
      </c>
      <c r="R194" s="145" t="s">
        <v>479</v>
      </c>
      <c r="S194" s="146" t="s">
        <v>45</v>
      </c>
      <c r="T194" s="30" t="s">
        <v>2529</v>
      </c>
      <c r="U194" s="31">
        <v>3850360</v>
      </c>
      <c r="V194" s="146" t="s">
        <v>2654</v>
      </c>
      <c r="W194" s="83" t="s">
        <v>2654</v>
      </c>
      <c r="X194" s="83" t="s">
        <v>2654</v>
      </c>
      <c r="Y194" s="83" t="s">
        <v>2654</v>
      </c>
      <c r="Z194" s="83" t="s">
        <v>2654</v>
      </c>
      <c r="AB194" s="59">
        <v>41050</v>
      </c>
      <c r="AC194" s="59">
        <v>41050</v>
      </c>
      <c r="AD194" s="59">
        <v>41050</v>
      </c>
      <c r="AE194" s="4" t="s">
        <v>2323</v>
      </c>
    </row>
    <row r="195" spans="1:31" s="34" customFormat="1" ht="15">
      <c r="A195" s="69" t="s">
        <v>987</v>
      </c>
      <c r="B195" s="147">
        <v>41021</v>
      </c>
      <c r="C195" s="131" t="s">
        <v>1829</v>
      </c>
      <c r="D195" s="69" t="s">
        <v>1830</v>
      </c>
      <c r="E195" s="69" t="s">
        <v>1831</v>
      </c>
      <c r="F195" s="164" t="s">
        <v>1832</v>
      </c>
      <c r="G195" s="30" t="s">
        <v>987</v>
      </c>
      <c r="H195" s="31">
        <v>162182344</v>
      </c>
      <c r="I195" s="37" t="b">
        <f t="shared" si="6"/>
        <v>0</v>
      </c>
      <c r="J195" s="37" t="b">
        <f t="shared" si="7"/>
        <v>0</v>
      </c>
      <c r="K195" s="69" t="s">
        <v>792</v>
      </c>
      <c r="L195" s="69" t="s">
        <v>792</v>
      </c>
      <c r="M195" s="69" t="s">
        <v>794</v>
      </c>
      <c r="N195" s="69" t="s">
        <v>792</v>
      </c>
      <c r="O195" s="69" t="s">
        <v>792</v>
      </c>
      <c r="P195" s="69" t="s">
        <v>794</v>
      </c>
      <c r="Q195" s="83" t="s">
        <v>2654</v>
      </c>
      <c r="R195" s="145" t="s">
        <v>479</v>
      </c>
      <c r="S195" s="146" t="s">
        <v>45</v>
      </c>
      <c r="T195" s="30" t="s">
        <v>2530</v>
      </c>
      <c r="U195" s="31">
        <v>29146840</v>
      </c>
      <c r="V195" s="146" t="s">
        <v>2654</v>
      </c>
      <c r="W195" s="83" t="s">
        <v>2654</v>
      </c>
      <c r="X195" s="83" t="s">
        <v>2654</v>
      </c>
      <c r="Y195" s="83" t="s">
        <v>2654</v>
      </c>
      <c r="Z195" s="83" t="s">
        <v>2654</v>
      </c>
      <c r="AB195" s="59">
        <v>41050</v>
      </c>
      <c r="AC195" s="59">
        <v>41050</v>
      </c>
      <c r="AD195" s="59">
        <v>41050</v>
      </c>
      <c r="AE195" s="4"/>
    </row>
    <row r="196" spans="1:31" s="34" customFormat="1" ht="15">
      <c r="A196" s="69" t="s">
        <v>988</v>
      </c>
      <c r="B196" s="147">
        <v>41021</v>
      </c>
      <c r="C196" s="131" t="s">
        <v>1833</v>
      </c>
      <c r="D196" s="69" t="s">
        <v>1834</v>
      </c>
      <c r="E196" s="69" t="s">
        <v>1835</v>
      </c>
      <c r="F196" s="164" t="s">
        <v>1836</v>
      </c>
      <c r="G196" s="30" t="s">
        <v>988</v>
      </c>
      <c r="H196" s="31">
        <v>20085436</v>
      </c>
      <c r="I196" s="37" t="b">
        <f t="shared" si="6"/>
        <v>0</v>
      </c>
      <c r="J196" s="37" t="b">
        <f t="shared" si="7"/>
        <v>0</v>
      </c>
      <c r="K196" s="69" t="s">
        <v>792</v>
      </c>
      <c r="L196" s="69" t="s">
        <v>792</v>
      </c>
      <c r="M196" s="69" t="s">
        <v>794</v>
      </c>
      <c r="N196" s="69" t="s">
        <v>792</v>
      </c>
      <c r="O196" s="69" t="s">
        <v>792</v>
      </c>
      <c r="P196" s="69" t="s">
        <v>794</v>
      </c>
      <c r="Q196" s="83" t="s">
        <v>2654</v>
      </c>
      <c r="R196" s="145" t="s">
        <v>479</v>
      </c>
      <c r="S196" s="146" t="s">
        <v>45</v>
      </c>
      <c r="T196" s="30" t="s">
        <v>2531</v>
      </c>
      <c r="U196" s="31">
        <v>3219440</v>
      </c>
      <c r="V196" s="146" t="s">
        <v>2654</v>
      </c>
      <c r="W196" s="83" t="s">
        <v>2654</v>
      </c>
      <c r="X196" s="83" t="s">
        <v>2654</v>
      </c>
      <c r="Y196" s="83" t="s">
        <v>2654</v>
      </c>
      <c r="Z196" s="83" t="s">
        <v>2654</v>
      </c>
      <c r="AB196" s="59">
        <v>41050</v>
      </c>
      <c r="AC196" s="59">
        <v>41050</v>
      </c>
      <c r="AD196" s="59">
        <v>41050</v>
      </c>
      <c r="AE196" s="4" t="s">
        <v>2323</v>
      </c>
    </row>
    <row r="197" spans="1:31" s="34" customFormat="1" ht="15">
      <c r="A197" s="69" t="s">
        <v>989</v>
      </c>
      <c r="B197" s="147">
        <v>41021</v>
      </c>
      <c r="C197" s="131" t="s">
        <v>1837</v>
      </c>
      <c r="D197" s="69" t="s">
        <v>1838</v>
      </c>
      <c r="E197" s="69" t="s">
        <v>1839</v>
      </c>
      <c r="F197" s="164" t="s">
        <v>1840</v>
      </c>
      <c r="G197" s="30" t="s">
        <v>989</v>
      </c>
      <c r="H197" s="31">
        <v>51924726</v>
      </c>
      <c r="I197" s="37" t="b">
        <f t="shared" si="6"/>
        <v>0</v>
      </c>
      <c r="J197" s="37" t="b">
        <f t="shared" si="7"/>
        <v>0</v>
      </c>
      <c r="K197" s="69" t="s">
        <v>792</v>
      </c>
      <c r="L197" s="69" t="s">
        <v>792</v>
      </c>
      <c r="M197" s="69" t="s">
        <v>794</v>
      </c>
      <c r="N197" s="69" t="s">
        <v>792</v>
      </c>
      <c r="O197" s="69" t="s">
        <v>792</v>
      </c>
      <c r="P197" s="69" t="s">
        <v>794</v>
      </c>
      <c r="Q197" s="83" t="s">
        <v>2654</v>
      </c>
      <c r="R197" s="145" t="s">
        <v>479</v>
      </c>
      <c r="S197" s="146" t="s">
        <v>45</v>
      </c>
      <c r="T197" s="30" t="s">
        <v>2532</v>
      </c>
      <c r="U197" s="31">
        <v>5314520</v>
      </c>
      <c r="V197" s="146" t="s">
        <v>2654</v>
      </c>
      <c r="W197" s="83" t="s">
        <v>2654</v>
      </c>
      <c r="X197" s="83" t="s">
        <v>2654</v>
      </c>
      <c r="Y197" s="83" t="s">
        <v>2654</v>
      </c>
      <c r="Z197" s="83" t="s">
        <v>2654</v>
      </c>
      <c r="AB197" s="59">
        <v>41050</v>
      </c>
      <c r="AC197" s="59">
        <v>41050</v>
      </c>
      <c r="AD197" s="59">
        <v>41050</v>
      </c>
      <c r="AE197" s="4" t="s">
        <v>2323</v>
      </c>
    </row>
    <row r="198" spans="1:31" s="34" customFormat="1" ht="15">
      <c r="A198" s="69" t="s">
        <v>990</v>
      </c>
      <c r="B198" s="147">
        <v>41021</v>
      </c>
      <c r="C198" s="131" t="s">
        <v>1841</v>
      </c>
      <c r="D198" s="69" t="s">
        <v>1842</v>
      </c>
      <c r="E198" s="69" t="s">
        <v>1843</v>
      </c>
      <c r="F198" s="164" t="s">
        <v>1844</v>
      </c>
      <c r="G198" s="30" t="s">
        <v>990</v>
      </c>
      <c r="H198" s="31">
        <v>171190212</v>
      </c>
      <c r="I198" s="37" t="b">
        <f t="shared" si="6"/>
        <v>0</v>
      </c>
      <c r="J198" s="37" t="b">
        <f t="shared" si="7"/>
        <v>0</v>
      </c>
      <c r="K198" s="69" t="s">
        <v>792</v>
      </c>
      <c r="L198" s="69" t="s">
        <v>792</v>
      </c>
      <c r="M198" s="69" t="s">
        <v>794</v>
      </c>
      <c r="N198" s="69" t="s">
        <v>792</v>
      </c>
      <c r="O198" s="69" t="s">
        <v>792</v>
      </c>
      <c r="P198" s="69" t="s">
        <v>794</v>
      </c>
      <c r="Q198" s="83" t="s">
        <v>2654</v>
      </c>
      <c r="R198" s="145" t="s">
        <v>479</v>
      </c>
      <c r="S198" s="146" t="s">
        <v>45</v>
      </c>
      <c r="T198" s="30" t="s">
        <v>2533</v>
      </c>
      <c r="U198" s="31">
        <v>20476480</v>
      </c>
      <c r="V198" s="146" t="s">
        <v>2654</v>
      </c>
      <c r="W198" s="83" t="s">
        <v>2654</v>
      </c>
      <c r="X198" s="83" t="s">
        <v>2654</v>
      </c>
      <c r="Y198" s="83" t="s">
        <v>2654</v>
      </c>
      <c r="Z198" s="83" t="s">
        <v>2654</v>
      </c>
      <c r="AB198" s="59">
        <v>41050</v>
      </c>
      <c r="AC198" s="59">
        <v>41050</v>
      </c>
      <c r="AD198" s="59">
        <v>41050</v>
      </c>
      <c r="AE198" s="4"/>
    </row>
    <row r="199" spans="1:31" s="34" customFormat="1" ht="15">
      <c r="A199" s="69" t="s">
        <v>991</v>
      </c>
      <c r="B199" s="147">
        <v>41021</v>
      </c>
      <c r="C199" s="131" t="s">
        <v>1845</v>
      </c>
      <c r="D199" s="69" t="s">
        <v>1846</v>
      </c>
      <c r="E199" s="69" t="s">
        <v>1847</v>
      </c>
      <c r="F199" s="164" t="s">
        <v>1848</v>
      </c>
      <c r="G199" s="30" t="s">
        <v>991</v>
      </c>
      <c r="H199" s="31">
        <v>132566076</v>
      </c>
      <c r="I199" s="37" t="b">
        <f t="shared" si="6"/>
        <v>0</v>
      </c>
      <c r="J199" s="37" t="b">
        <f t="shared" si="7"/>
        <v>0</v>
      </c>
      <c r="K199" s="69" t="s">
        <v>792</v>
      </c>
      <c r="L199" s="69" t="s">
        <v>792</v>
      </c>
      <c r="M199" s="69" t="s">
        <v>794</v>
      </c>
      <c r="N199" s="69" t="s">
        <v>792</v>
      </c>
      <c r="O199" s="69" t="s">
        <v>792</v>
      </c>
      <c r="P199" s="69" t="s">
        <v>794</v>
      </c>
      <c r="Q199" s="83" t="s">
        <v>2654</v>
      </c>
      <c r="R199" s="145" t="s">
        <v>479</v>
      </c>
      <c r="S199" s="146" t="s">
        <v>45</v>
      </c>
      <c r="T199" s="30" t="s">
        <v>2534</v>
      </c>
      <c r="U199" s="31">
        <v>23255840</v>
      </c>
      <c r="V199" s="146" t="s">
        <v>2654</v>
      </c>
      <c r="W199" s="83" t="s">
        <v>2654</v>
      </c>
      <c r="X199" s="83" t="s">
        <v>2654</v>
      </c>
      <c r="Y199" s="83" t="s">
        <v>2654</v>
      </c>
      <c r="Z199" s="83" t="s">
        <v>2654</v>
      </c>
      <c r="AB199" s="59">
        <v>41050</v>
      </c>
      <c r="AC199" s="59">
        <v>41050</v>
      </c>
      <c r="AD199" s="59">
        <v>41050</v>
      </c>
      <c r="AE199" s="4"/>
    </row>
    <row r="200" spans="1:31" s="34" customFormat="1" ht="15">
      <c r="A200" s="69" t="s">
        <v>992</v>
      </c>
      <c r="B200" s="147">
        <v>41021</v>
      </c>
      <c r="C200" s="131" t="s">
        <v>1849</v>
      </c>
      <c r="D200" s="69" t="s">
        <v>1850</v>
      </c>
      <c r="E200" s="69" t="s">
        <v>1851</v>
      </c>
      <c r="F200" s="164" t="s">
        <v>1852</v>
      </c>
      <c r="G200" s="30" t="s">
        <v>992</v>
      </c>
      <c r="H200" s="31">
        <v>50676868</v>
      </c>
      <c r="I200" s="37" t="b">
        <f t="shared" si="6"/>
        <v>0</v>
      </c>
      <c r="J200" s="37" t="b">
        <f t="shared" si="7"/>
        <v>0</v>
      </c>
      <c r="K200" s="69" t="s">
        <v>794</v>
      </c>
      <c r="L200" s="69" t="s">
        <v>794</v>
      </c>
      <c r="M200" s="69" t="s">
        <v>794</v>
      </c>
      <c r="N200" s="69" t="s">
        <v>794</v>
      </c>
      <c r="O200" s="69" t="s">
        <v>794</v>
      </c>
      <c r="P200" s="69" t="s">
        <v>794</v>
      </c>
      <c r="Q200" s="83" t="s">
        <v>2654</v>
      </c>
      <c r="R200" s="145" t="s">
        <v>479</v>
      </c>
      <c r="S200" s="146" t="s">
        <v>45</v>
      </c>
      <c r="T200" s="30" t="s">
        <v>2535</v>
      </c>
      <c r="U200" s="31">
        <v>6983160</v>
      </c>
      <c r="V200" s="146" t="s">
        <v>2654</v>
      </c>
      <c r="W200" s="83" t="s">
        <v>2654</v>
      </c>
      <c r="X200" s="83" t="s">
        <v>2654</v>
      </c>
      <c r="Y200" s="83" t="s">
        <v>2654</v>
      </c>
      <c r="Z200" s="83" t="s">
        <v>2654</v>
      </c>
      <c r="AB200" s="59">
        <v>41050</v>
      </c>
      <c r="AC200" s="59">
        <v>41050</v>
      </c>
      <c r="AD200" s="59">
        <v>41050</v>
      </c>
      <c r="AE200" s="4" t="s">
        <v>2323</v>
      </c>
    </row>
    <row r="201" spans="1:31" s="34" customFormat="1" ht="15">
      <c r="A201" s="69" t="s">
        <v>993</v>
      </c>
      <c r="B201" s="147">
        <v>41021</v>
      </c>
      <c r="C201" s="131" t="s">
        <v>1853</v>
      </c>
      <c r="D201" s="69" t="s">
        <v>1854</v>
      </c>
      <c r="E201" s="69" t="s">
        <v>1855</v>
      </c>
      <c r="F201" s="164" t="s">
        <v>1856</v>
      </c>
      <c r="G201" s="30" t="s">
        <v>993</v>
      </c>
      <c r="H201" s="31">
        <v>25345096</v>
      </c>
      <c r="I201" s="37" t="b">
        <f t="shared" si="6"/>
        <v>0</v>
      </c>
      <c r="J201" s="37" t="b">
        <f t="shared" si="7"/>
        <v>0</v>
      </c>
      <c r="K201" s="69" t="s">
        <v>794</v>
      </c>
      <c r="L201" s="69" t="s">
        <v>794</v>
      </c>
      <c r="M201" s="69" t="s">
        <v>794</v>
      </c>
      <c r="N201" s="69" t="s">
        <v>794</v>
      </c>
      <c r="O201" s="69" t="s">
        <v>794</v>
      </c>
      <c r="P201" s="69" t="s">
        <v>794</v>
      </c>
      <c r="Q201" s="83" t="s">
        <v>2654</v>
      </c>
      <c r="R201" s="145" t="s">
        <v>479</v>
      </c>
      <c r="S201" s="146" t="s">
        <v>45</v>
      </c>
      <c r="T201" s="30" t="s">
        <v>2536</v>
      </c>
      <c r="U201" s="31">
        <v>1252600</v>
      </c>
      <c r="V201" s="146" t="s">
        <v>2654</v>
      </c>
      <c r="W201" s="83" t="s">
        <v>2654</v>
      </c>
      <c r="X201" s="83" t="s">
        <v>2654</v>
      </c>
      <c r="Y201" s="83" t="s">
        <v>2654</v>
      </c>
      <c r="Z201" s="83" t="s">
        <v>2654</v>
      </c>
      <c r="AB201" s="59">
        <v>41050</v>
      </c>
      <c r="AC201" s="59">
        <v>41050</v>
      </c>
      <c r="AD201" s="59">
        <v>41050</v>
      </c>
      <c r="AE201" s="4"/>
    </row>
    <row r="202" spans="1:31" s="34" customFormat="1" ht="15">
      <c r="A202" s="69" t="s">
        <v>994</v>
      </c>
      <c r="B202" s="147">
        <v>41021</v>
      </c>
      <c r="C202" s="131" t="s">
        <v>1857</v>
      </c>
      <c r="D202" s="69" t="s">
        <v>1858</v>
      </c>
      <c r="E202" s="69" t="s">
        <v>1859</v>
      </c>
      <c r="F202" s="164" t="s">
        <v>1860</v>
      </c>
      <c r="G202" s="30" t="s">
        <v>994</v>
      </c>
      <c r="H202" s="31">
        <v>1981836</v>
      </c>
      <c r="I202" s="37" t="b">
        <f t="shared" si="6"/>
        <v>0</v>
      </c>
      <c r="J202" s="37" t="b">
        <f t="shared" si="7"/>
        <v>0</v>
      </c>
      <c r="K202" s="69" t="s">
        <v>794</v>
      </c>
      <c r="L202" s="69" t="s">
        <v>794</v>
      </c>
      <c r="M202" s="69" t="s">
        <v>794</v>
      </c>
      <c r="N202" s="69" t="s">
        <v>794</v>
      </c>
      <c r="O202" s="69" t="s">
        <v>794</v>
      </c>
      <c r="P202" s="69" t="s">
        <v>794</v>
      </c>
      <c r="Q202" s="83" t="s">
        <v>2654</v>
      </c>
      <c r="R202" s="145" t="s">
        <v>479</v>
      </c>
      <c r="S202" s="146" t="s">
        <v>45</v>
      </c>
      <c r="T202" s="30" t="s">
        <v>2537</v>
      </c>
      <c r="U202" s="31">
        <v>8920</v>
      </c>
      <c r="V202" s="146" t="s">
        <v>2654</v>
      </c>
      <c r="W202" s="83" t="s">
        <v>2654</v>
      </c>
      <c r="X202" s="83" t="s">
        <v>2654</v>
      </c>
      <c r="Y202" s="83" t="s">
        <v>2654</v>
      </c>
      <c r="Z202" s="83" t="s">
        <v>2654</v>
      </c>
      <c r="AB202" s="59">
        <v>41050</v>
      </c>
      <c r="AC202" s="59">
        <v>41050</v>
      </c>
      <c r="AD202" s="59">
        <v>41050</v>
      </c>
      <c r="AE202" s="4" t="s">
        <v>2327</v>
      </c>
    </row>
    <row r="203" spans="1:31" s="34" customFormat="1" ht="15">
      <c r="A203" s="69" t="s">
        <v>995</v>
      </c>
      <c r="B203" s="147">
        <v>41021</v>
      </c>
      <c r="C203" s="131" t="s">
        <v>1861</v>
      </c>
      <c r="D203" s="69" t="s">
        <v>1861</v>
      </c>
      <c r="E203" s="69" t="s">
        <v>1861</v>
      </c>
      <c r="F203" s="164" t="s">
        <v>1861</v>
      </c>
      <c r="G203" s="30" t="s">
        <v>995</v>
      </c>
      <c r="H203" s="31">
        <v>266510</v>
      </c>
      <c r="I203" s="37" t="b">
        <f t="shared" si="6"/>
        <v>0</v>
      </c>
      <c r="J203" s="37" t="b">
        <f t="shared" si="7"/>
        <v>0</v>
      </c>
      <c r="K203" s="69" t="s">
        <v>794</v>
      </c>
      <c r="L203" s="69" t="s">
        <v>794</v>
      </c>
      <c r="M203" s="69" t="s">
        <v>794</v>
      </c>
      <c r="N203" s="69" t="s">
        <v>794</v>
      </c>
      <c r="O203" s="69" t="s">
        <v>794</v>
      </c>
      <c r="P203" s="69" t="s">
        <v>794</v>
      </c>
      <c r="Q203" s="83" t="s">
        <v>2654</v>
      </c>
      <c r="R203" s="145" t="s">
        <v>479</v>
      </c>
      <c r="S203" s="146" t="s">
        <v>45</v>
      </c>
      <c r="T203" s="30" t="s">
        <v>2538</v>
      </c>
      <c r="U203" s="31">
        <v>0</v>
      </c>
      <c r="V203" s="146" t="s">
        <v>2654</v>
      </c>
      <c r="W203" s="83" t="s">
        <v>2654</v>
      </c>
      <c r="X203" s="83" t="s">
        <v>2654</v>
      </c>
      <c r="Y203" s="83" t="s">
        <v>2654</v>
      </c>
      <c r="Z203" s="83" t="s">
        <v>2654</v>
      </c>
      <c r="AB203" s="59">
        <v>41050</v>
      </c>
      <c r="AC203" s="59">
        <v>41050</v>
      </c>
      <c r="AD203" s="59">
        <v>41050</v>
      </c>
      <c r="AE203" s="4" t="s">
        <v>2333</v>
      </c>
    </row>
    <row r="204" spans="1:31" s="34" customFormat="1" ht="15">
      <c r="A204" s="69" t="s">
        <v>996</v>
      </c>
      <c r="B204" s="147">
        <v>41021</v>
      </c>
      <c r="C204" s="131" t="s">
        <v>1862</v>
      </c>
      <c r="D204" s="69" t="s">
        <v>1863</v>
      </c>
      <c r="E204" s="69" t="s">
        <v>1864</v>
      </c>
      <c r="F204" s="164" t="s">
        <v>1865</v>
      </c>
      <c r="G204" s="30" t="s">
        <v>996</v>
      </c>
      <c r="H204" s="31">
        <v>134923726</v>
      </c>
      <c r="I204" s="37" t="b">
        <f t="shared" si="6"/>
        <v>0</v>
      </c>
      <c r="J204" s="37" t="b">
        <f t="shared" si="7"/>
        <v>0</v>
      </c>
      <c r="K204" s="69" t="s">
        <v>794</v>
      </c>
      <c r="L204" s="69" t="s">
        <v>794</v>
      </c>
      <c r="M204" s="69" t="s">
        <v>794</v>
      </c>
      <c r="N204" s="69" t="s">
        <v>794</v>
      </c>
      <c r="O204" s="69" t="s">
        <v>794</v>
      </c>
      <c r="P204" s="69" t="s">
        <v>794</v>
      </c>
      <c r="Q204" s="83" t="s">
        <v>2654</v>
      </c>
      <c r="R204" s="145" t="s">
        <v>479</v>
      </c>
      <c r="S204" s="146" t="s">
        <v>45</v>
      </c>
      <c r="T204" s="30" t="s">
        <v>2539</v>
      </c>
      <c r="U204" s="31">
        <v>15363200</v>
      </c>
      <c r="V204" s="146" t="s">
        <v>2654</v>
      </c>
      <c r="W204" s="83" t="s">
        <v>2654</v>
      </c>
      <c r="X204" s="83" t="s">
        <v>2654</v>
      </c>
      <c r="Y204" s="83" t="s">
        <v>2654</v>
      </c>
      <c r="Z204" s="83" t="s">
        <v>2654</v>
      </c>
      <c r="AB204" s="59">
        <v>41050</v>
      </c>
      <c r="AC204" s="59">
        <v>41050</v>
      </c>
      <c r="AD204" s="59">
        <v>41050</v>
      </c>
      <c r="AE204" s="4"/>
    </row>
    <row r="205" spans="1:31" s="34" customFormat="1" ht="15">
      <c r="A205" s="69" t="s">
        <v>997</v>
      </c>
      <c r="B205" s="147">
        <v>41021</v>
      </c>
      <c r="C205" s="131" t="s">
        <v>1866</v>
      </c>
      <c r="D205" s="69" t="s">
        <v>1867</v>
      </c>
      <c r="E205" s="69" t="s">
        <v>1868</v>
      </c>
      <c r="F205" s="164" t="s">
        <v>1869</v>
      </c>
      <c r="G205" s="30" t="s">
        <v>997</v>
      </c>
      <c r="H205" s="31">
        <v>6476108</v>
      </c>
      <c r="I205" s="37" t="b">
        <f t="shared" si="6"/>
        <v>0</v>
      </c>
      <c r="J205" s="37" t="b">
        <f t="shared" si="7"/>
        <v>0</v>
      </c>
      <c r="K205" s="69" t="s">
        <v>794</v>
      </c>
      <c r="L205" s="69" t="s">
        <v>794</v>
      </c>
      <c r="M205" s="69" t="s">
        <v>794</v>
      </c>
      <c r="N205" s="69" t="s">
        <v>794</v>
      </c>
      <c r="O205" s="69" t="s">
        <v>794</v>
      </c>
      <c r="P205" s="69" t="s">
        <v>794</v>
      </c>
      <c r="Q205" s="83" t="s">
        <v>2654</v>
      </c>
      <c r="R205" s="145" t="s">
        <v>479</v>
      </c>
      <c r="S205" s="146" t="s">
        <v>45</v>
      </c>
      <c r="T205" s="30" t="s">
        <v>2540</v>
      </c>
      <c r="U205" s="31">
        <v>307520</v>
      </c>
      <c r="V205" s="146" t="s">
        <v>2654</v>
      </c>
      <c r="W205" s="83" t="s">
        <v>2654</v>
      </c>
      <c r="X205" s="83" t="s">
        <v>2654</v>
      </c>
      <c r="Y205" s="83" t="s">
        <v>2654</v>
      </c>
      <c r="Z205" s="83" t="s">
        <v>2654</v>
      </c>
      <c r="AB205" s="59">
        <v>41050</v>
      </c>
      <c r="AC205" s="59">
        <v>41050</v>
      </c>
      <c r="AD205" s="59">
        <v>41050</v>
      </c>
      <c r="AE205" s="4" t="s">
        <v>2327</v>
      </c>
    </row>
    <row r="206" spans="1:31" s="34" customFormat="1" ht="15">
      <c r="A206" s="69" t="s">
        <v>998</v>
      </c>
      <c r="B206" s="147">
        <v>41021</v>
      </c>
      <c r="C206" s="131" t="s">
        <v>1870</v>
      </c>
      <c r="D206" s="69" t="s">
        <v>1871</v>
      </c>
      <c r="E206" s="69" t="s">
        <v>1872</v>
      </c>
      <c r="F206" s="164" t="s">
        <v>1873</v>
      </c>
      <c r="G206" s="30" t="s">
        <v>998</v>
      </c>
      <c r="H206" s="31">
        <v>154196080</v>
      </c>
      <c r="I206" s="37" t="b">
        <f t="shared" si="6"/>
        <v>0</v>
      </c>
      <c r="J206" s="37" t="b">
        <f t="shared" si="7"/>
        <v>0</v>
      </c>
      <c r="K206" s="69" t="s">
        <v>794</v>
      </c>
      <c r="L206" s="69" t="s">
        <v>794</v>
      </c>
      <c r="M206" s="69" t="s">
        <v>794</v>
      </c>
      <c r="N206" s="69" t="s">
        <v>794</v>
      </c>
      <c r="O206" s="69" t="s">
        <v>794</v>
      </c>
      <c r="P206" s="69" t="s">
        <v>794</v>
      </c>
      <c r="Q206" s="83" t="s">
        <v>2654</v>
      </c>
      <c r="R206" s="145" t="s">
        <v>479</v>
      </c>
      <c r="S206" s="146" t="s">
        <v>45</v>
      </c>
      <c r="T206" s="30" t="s">
        <v>2541</v>
      </c>
      <c r="U206" s="31">
        <v>23963240</v>
      </c>
      <c r="V206" s="146" t="s">
        <v>2654</v>
      </c>
      <c r="W206" s="83" t="s">
        <v>2654</v>
      </c>
      <c r="X206" s="83" t="s">
        <v>2654</v>
      </c>
      <c r="Y206" s="83" t="s">
        <v>2654</v>
      </c>
      <c r="Z206" s="83" t="s">
        <v>2654</v>
      </c>
      <c r="AB206" s="59">
        <v>41050</v>
      </c>
      <c r="AC206" s="59">
        <v>41050</v>
      </c>
      <c r="AD206" s="59">
        <v>41050</v>
      </c>
      <c r="AE206" s="4"/>
    </row>
    <row r="207" spans="1:31" s="34" customFormat="1" ht="15">
      <c r="A207" s="69" t="s">
        <v>999</v>
      </c>
      <c r="B207" s="147">
        <v>41021</v>
      </c>
      <c r="C207" s="131" t="s">
        <v>1874</v>
      </c>
      <c r="D207" s="69" t="s">
        <v>1875</v>
      </c>
      <c r="E207" s="69" t="s">
        <v>1876</v>
      </c>
      <c r="F207" s="164" t="s">
        <v>1877</v>
      </c>
      <c r="G207" s="30" t="s">
        <v>999</v>
      </c>
      <c r="H207" s="31">
        <v>23797386</v>
      </c>
      <c r="I207" s="37" t="b">
        <f t="shared" si="6"/>
        <v>0</v>
      </c>
      <c r="J207" s="37" t="b">
        <f t="shared" si="7"/>
        <v>0</v>
      </c>
      <c r="K207" s="69" t="s">
        <v>794</v>
      </c>
      <c r="L207" s="69" t="s">
        <v>794</v>
      </c>
      <c r="M207" s="69" t="s">
        <v>794</v>
      </c>
      <c r="N207" s="69" t="s">
        <v>794</v>
      </c>
      <c r="O207" s="69" t="s">
        <v>794</v>
      </c>
      <c r="P207" s="69" t="s">
        <v>794</v>
      </c>
      <c r="Q207" s="83" t="s">
        <v>2654</v>
      </c>
      <c r="R207" s="145" t="s">
        <v>479</v>
      </c>
      <c r="S207" s="146" t="s">
        <v>45</v>
      </c>
      <c r="T207" s="30" t="s">
        <v>2542</v>
      </c>
      <c r="U207" s="31">
        <v>3732680</v>
      </c>
      <c r="V207" s="146" t="s">
        <v>2654</v>
      </c>
      <c r="W207" s="83" t="s">
        <v>2654</v>
      </c>
      <c r="X207" s="83" t="s">
        <v>2654</v>
      </c>
      <c r="Y207" s="83" t="s">
        <v>2654</v>
      </c>
      <c r="Z207" s="83" t="s">
        <v>2654</v>
      </c>
      <c r="AB207" s="59">
        <v>41050</v>
      </c>
      <c r="AC207" s="59">
        <v>41050</v>
      </c>
      <c r="AD207" s="59">
        <v>41050</v>
      </c>
      <c r="AE207" s="4"/>
    </row>
    <row r="208" spans="1:31" s="34" customFormat="1" ht="15">
      <c r="A208" s="69" t="s">
        <v>1000</v>
      </c>
      <c r="B208" s="147">
        <v>41022</v>
      </c>
      <c r="C208" s="131" t="s">
        <v>1878</v>
      </c>
      <c r="D208" s="69" t="s">
        <v>1879</v>
      </c>
      <c r="E208" s="69" t="s">
        <v>1880</v>
      </c>
      <c r="F208" s="164" t="s">
        <v>1881</v>
      </c>
      <c r="G208" s="30" t="s">
        <v>1000</v>
      </c>
      <c r="H208" s="31">
        <v>170502128</v>
      </c>
      <c r="I208" s="37" t="b">
        <f t="shared" si="6"/>
        <v>0</v>
      </c>
      <c r="J208" s="37" t="b">
        <f t="shared" si="7"/>
        <v>0</v>
      </c>
      <c r="K208" s="69" t="s">
        <v>796</v>
      </c>
      <c r="L208" s="69" t="s">
        <v>796</v>
      </c>
      <c r="M208" s="69" t="s">
        <v>796</v>
      </c>
      <c r="N208" s="69" t="s">
        <v>796</v>
      </c>
      <c r="O208" s="69" t="s">
        <v>796</v>
      </c>
      <c r="P208" s="69" t="s">
        <v>796</v>
      </c>
      <c r="Q208" s="83" t="s">
        <v>2654</v>
      </c>
      <c r="R208" s="145" t="s">
        <v>479</v>
      </c>
      <c r="S208" s="146" t="s">
        <v>45</v>
      </c>
      <c r="T208" s="30" t="s">
        <v>2543</v>
      </c>
      <c r="U208" s="31">
        <v>28558360</v>
      </c>
      <c r="V208" s="146" t="s">
        <v>2654</v>
      </c>
      <c r="W208" s="83" t="s">
        <v>2654</v>
      </c>
      <c r="X208" s="83" t="s">
        <v>2654</v>
      </c>
      <c r="Y208" s="83" t="s">
        <v>2654</v>
      </c>
      <c r="Z208" s="83" t="s">
        <v>2654</v>
      </c>
      <c r="AB208" s="59">
        <v>41050</v>
      </c>
      <c r="AC208" s="59">
        <v>41050</v>
      </c>
      <c r="AD208" s="59">
        <v>41050</v>
      </c>
      <c r="AE208" s="4"/>
    </row>
    <row r="209" spans="1:31" s="34" customFormat="1" ht="15">
      <c r="A209" s="69" t="s">
        <v>1001</v>
      </c>
      <c r="B209" s="147">
        <v>41022</v>
      </c>
      <c r="C209" s="131" t="s">
        <v>1882</v>
      </c>
      <c r="D209" s="69" t="s">
        <v>1883</v>
      </c>
      <c r="E209" s="69" t="s">
        <v>1884</v>
      </c>
      <c r="F209" s="164" t="s">
        <v>1885</v>
      </c>
      <c r="G209" s="30" t="s">
        <v>1001</v>
      </c>
      <c r="H209" s="31">
        <v>56012232</v>
      </c>
      <c r="I209" s="37" t="b">
        <f t="shared" si="6"/>
        <v>0</v>
      </c>
      <c r="J209" s="37" t="b">
        <f t="shared" si="7"/>
        <v>0</v>
      </c>
      <c r="K209" s="69" t="s">
        <v>796</v>
      </c>
      <c r="L209" s="69" t="s">
        <v>796</v>
      </c>
      <c r="M209" s="69" t="s">
        <v>796</v>
      </c>
      <c r="N209" s="69" t="s">
        <v>796</v>
      </c>
      <c r="O209" s="69" t="s">
        <v>796</v>
      </c>
      <c r="P209" s="69" t="s">
        <v>796</v>
      </c>
      <c r="Q209" s="83" t="s">
        <v>2654</v>
      </c>
      <c r="R209" s="145" t="s">
        <v>479</v>
      </c>
      <c r="S209" s="146" t="s">
        <v>45</v>
      </c>
      <c r="T209" s="30" t="s">
        <v>2544</v>
      </c>
      <c r="U209" s="31">
        <v>9843840</v>
      </c>
      <c r="V209" s="146" t="s">
        <v>2654</v>
      </c>
      <c r="W209" s="83" t="s">
        <v>2654</v>
      </c>
      <c r="X209" s="83" t="s">
        <v>2654</v>
      </c>
      <c r="Y209" s="83" t="s">
        <v>2654</v>
      </c>
      <c r="Z209" s="83" t="s">
        <v>2654</v>
      </c>
      <c r="AB209" s="59">
        <v>41050</v>
      </c>
      <c r="AC209" s="59">
        <v>41050</v>
      </c>
      <c r="AD209" s="59">
        <v>41050</v>
      </c>
      <c r="AE209" s="4"/>
    </row>
    <row r="210" spans="1:31" s="34" customFormat="1" ht="15">
      <c r="A210" s="69" t="s">
        <v>1002</v>
      </c>
      <c r="B210" s="147">
        <v>41022</v>
      </c>
      <c r="C210" s="131" t="s">
        <v>1886</v>
      </c>
      <c r="D210" s="69" t="s">
        <v>1887</v>
      </c>
      <c r="E210" s="69" t="s">
        <v>1888</v>
      </c>
      <c r="F210" s="164" t="s">
        <v>1889</v>
      </c>
      <c r="G210" s="30" t="s">
        <v>1002</v>
      </c>
      <c r="H210" s="31">
        <v>115763374</v>
      </c>
      <c r="I210" s="37" t="b">
        <f t="shared" si="6"/>
        <v>0</v>
      </c>
      <c r="J210" s="37" t="b">
        <f t="shared" si="7"/>
        <v>0</v>
      </c>
      <c r="K210" s="69" t="s">
        <v>796</v>
      </c>
      <c r="L210" s="69" t="s">
        <v>796</v>
      </c>
      <c r="M210" s="69" t="s">
        <v>796</v>
      </c>
      <c r="N210" s="69" t="s">
        <v>796</v>
      </c>
      <c r="O210" s="69" t="s">
        <v>796</v>
      </c>
      <c r="P210" s="69" t="s">
        <v>796</v>
      </c>
      <c r="Q210" s="83" t="s">
        <v>2654</v>
      </c>
      <c r="R210" s="145" t="s">
        <v>479</v>
      </c>
      <c r="S210" s="146" t="s">
        <v>45</v>
      </c>
      <c r="T210" s="30" t="s">
        <v>2545</v>
      </c>
      <c r="U210" s="31">
        <v>23433240</v>
      </c>
      <c r="V210" s="146" t="s">
        <v>2654</v>
      </c>
      <c r="W210" s="83" t="s">
        <v>2654</v>
      </c>
      <c r="X210" s="83" t="s">
        <v>2654</v>
      </c>
      <c r="Y210" s="83" t="s">
        <v>2654</v>
      </c>
      <c r="Z210" s="83" t="s">
        <v>2654</v>
      </c>
      <c r="AB210" s="59">
        <v>41050</v>
      </c>
      <c r="AC210" s="59">
        <v>41050</v>
      </c>
      <c r="AD210" s="59">
        <v>41050</v>
      </c>
      <c r="AE210" s="4"/>
    </row>
    <row r="211" spans="1:31" s="34" customFormat="1" ht="15">
      <c r="A211" s="69" t="s">
        <v>1003</v>
      </c>
      <c r="B211" s="147">
        <v>41022</v>
      </c>
      <c r="C211" s="131" t="s">
        <v>1890</v>
      </c>
      <c r="D211" s="69" t="s">
        <v>1891</v>
      </c>
      <c r="E211" s="69" t="s">
        <v>1892</v>
      </c>
      <c r="F211" s="164" t="s">
        <v>1893</v>
      </c>
      <c r="G211" s="30" t="s">
        <v>1003</v>
      </c>
      <c r="H211" s="31">
        <v>9484342</v>
      </c>
      <c r="I211" s="37" t="b">
        <f t="shared" si="6"/>
        <v>0</v>
      </c>
      <c r="J211" s="37" t="b">
        <f t="shared" si="7"/>
        <v>0</v>
      </c>
      <c r="K211" s="69" t="s">
        <v>796</v>
      </c>
      <c r="L211" s="69" t="s">
        <v>796</v>
      </c>
      <c r="M211" s="69" t="s">
        <v>796</v>
      </c>
      <c r="N211" s="69" t="s">
        <v>796</v>
      </c>
      <c r="O211" s="69" t="s">
        <v>796</v>
      </c>
      <c r="P211" s="69" t="s">
        <v>796</v>
      </c>
      <c r="Q211" s="83" t="s">
        <v>2654</v>
      </c>
      <c r="R211" s="145" t="s">
        <v>479</v>
      </c>
      <c r="S211" s="146" t="s">
        <v>45</v>
      </c>
      <c r="T211" s="30" t="s">
        <v>2546</v>
      </c>
      <c r="U211" s="31">
        <v>2004840</v>
      </c>
      <c r="V211" s="146" t="s">
        <v>2654</v>
      </c>
      <c r="W211" s="83" t="s">
        <v>2654</v>
      </c>
      <c r="X211" s="83" t="s">
        <v>2654</v>
      </c>
      <c r="Y211" s="83" t="s">
        <v>2654</v>
      </c>
      <c r="Z211" s="83" t="s">
        <v>2654</v>
      </c>
      <c r="AB211" s="59">
        <v>41050</v>
      </c>
      <c r="AC211" s="59">
        <v>41050</v>
      </c>
      <c r="AD211" s="59">
        <v>41050</v>
      </c>
      <c r="AE211" s="4" t="s">
        <v>2327</v>
      </c>
    </row>
    <row r="212" spans="1:31" s="34" customFormat="1" ht="15">
      <c r="A212" s="69" t="s">
        <v>1004</v>
      </c>
      <c r="B212" s="147">
        <v>41022</v>
      </c>
      <c r="C212" s="131" t="s">
        <v>1894</v>
      </c>
      <c r="D212" s="69" t="s">
        <v>1895</v>
      </c>
      <c r="E212" s="69" t="s">
        <v>1896</v>
      </c>
      <c r="F212" s="164" t="s">
        <v>1897</v>
      </c>
      <c r="G212" s="30" t="s">
        <v>1004</v>
      </c>
      <c r="H212" s="31">
        <v>170640470</v>
      </c>
      <c r="I212" s="37" t="b">
        <f t="shared" si="6"/>
        <v>0</v>
      </c>
      <c r="J212" s="37" t="b">
        <f t="shared" si="7"/>
        <v>0</v>
      </c>
      <c r="K212" s="69" t="s">
        <v>796</v>
      </c>
      <c r="L212" s="69" t="s">
        <v>796</v>
      </c>
      <c r="M212" s="69" t="s">
        <v>796</v>
      </c>
      <c r="N212" s="69" t="s">
        <v>796</v>
      </c>
      <c r="O212" s="69" t="s">
        <v>796</v>
      </c>
      <c r="P212" s="69" t="s">
        <v>796</v>
      </c>
      <c r="Q212" s="83" t="s">
        <v>2654</v>
      </c>
      <c r="R212" s="145" t="s">
        <v>479</v>
      </c>
      <c r="S212" s="146" t="s">
        <v>45</v>
      </c>
      <c r="T212" s="30" t="s">
        <v>2547</v>
      </c>
      <c r="U212" s="31">
        <v>33136360</v>
      </c>
      <c r="V212" s="146" t="s">
        <v>2654</v>
      </c>
      <c r="W212" s="83" t="s">
        <v>2654</v>
      </c>
      <c r="X212" s="83" t="s">
        <v>2654</v>
      </c>
      <c r="Y212" s="83" t="s">
        <v>2654</v>
      </c>
      <c r="Z212" s="83" t="s">
        <v>2654</v>
      </c>
      <c r="AB212" s="59">
        <v>41050</v>
      </c>
      <c r="AC212" s="59">
        <v>41050</v>
      </c>
      <c r="AD212" s="59">
        <v>41050</v>
      </c>
      <c r="AE212" s="4"/>
    </row>
    <row r="213" spans="1:31" s="34" customFormat="1" ht="15">
      <c r="A213" s="69" t="s">
        <v>1005</v>
      </c>
      <c r="B213" s="147">
        <v>41022</v>
      </c>
      <c r="C213" s="131" t="s">
        <v>1898</v>
      </c>
      <c r="D213" s="69" t="s">
        <v>1899</v>
      </c>
      <c r="E213" s="69" t="s">
        <v>1900</v>
      </c>
      <c r="F213" s="164" t="s">
        <v>1901</v>
      </c>
      <c r="G213" s="30" t="s">
        <v>1005</v>
      </c>
      <c r="H213" s="31">
        <v>26570550</v>
      </c>
      <c r="I213" s="37" t="b">
        <f t="shared" si="6"/>
        <v>0</v>
      </c>
      <c r="J213" s="37" t="b">
        <f t="shared" si="7"/>
        <v>0</v>
      </c>
      <c r="K213" s="69" t="s">
        <v>796</v>
      </c>
      <c r="L213" s="69" t="s">
        <v>796</v>
      </c>
      <c r="M213" s="69" t="s">
        <v>796</v>
      </c>
      <c r="N213" s="69" t="s">
        <v>796</v>
      </c>
      <c r="O213" s="69" t="s">
        <v>796</v>
      </c>
      <c r="P213" s="69" t="s">
        <v>796</v>
      </c>
      <c r="Q213" s="83" t="s">
        <v>2654</v>
      </c>
      <c r="R213" s="145" t="s">
        <v>479</v>
      </c>
      <c r="S213" s="146" t="s">
        <v>45</v>
      </c>
      <c r="T213" s="30" t="s">
        <v>2548</v>
      </c>
      <c r="U213" s="31">
        <v>5459480</v>
      </c>
      <c r="V213" s="146" t="s">
        <v>2654</v>
      </c>
      <c r="W213" s="83" t="s">
        <v>2654</v>
      </c>
      <c r="X213" s="83" t="s">
        <v>2654</v>
      </c>
      <c r="Y213" s="83" t="s">
        <v>2654</v>
      </c>
      <c r="Z213" s="83" t="s">
        <v>2654</v>
      </c>
      <c r="AB213" s="59">
        <v>41050</v>
      </c>
      <c r="AC213" s="59">
        <v>41050</v>
      </c>
      <c r="AD213" s="59">
        <v>41050</v>
      </c>
      <c r="AE213" s="4"/>
    </row>
    <row r="214" spans="1:31" s="34" customFormat="1" ht="15">
      <c r="A214" s="69" t="s">
        <v>1006</v>
      </c>
      <c r="B214" s="147">
        <v>41022</v>
      </c>
      <c r="C214" s="131" t="s">
        <v>1902</v>
      </c>
      <c r="D214" s="69" t="s">
        <v>1903</v>
      </c>
      <c r="E214" s="69" t="s">
        <v>1904</v>
      </c>
      <c r="F214" s="164" t="s">
        <v>1905</v>
      </c>
      <c r="G214" s="30" t="s">
        <v>1006</v>
      </c>
      <c r="H214" s="31">
        <v>4826070</v>
      </c>
      <c r="I214" s="37" t="b">
        <f t="shared" si="6"/>
        <v>0</v>
      </c>
      <c r="J214" s="37" t="b">
        <f t="shared" si="7"/>
        <v>0</v>
      </c>
      <c r="K214" s="69" t="s">
        <v>796</v>
      </c>
      <c r="L214" s="69" t="s">
        <v>796</v>
      </c>
      <c r="M214" s="69" t="s">
        <v>796</v>
      </c>
      <c r="N214" s="69" t="s">
        <v>796</v>
      </c>
      <c r="O214" s="69" t="s">
        <v>796</v>
      </c>
      <c r="P214" s="69" t="s">
        <v>796</v>
      </c>
      <c r="Q214" s="83" t="s">
        <v>2654</v>
      </c>
      <c r="R214" s="145" t="s">
        <v>479</v>
      </c>
      <c r="S214" s="146" t="s">
        <v>45</v>
      </c>
      <c r="T214" s="30" t="s">
        <v>2549</v>
      </c>
      <c r="U214" s="31">
        <v>1002400</v>
      </c>
      <c r="V214" s="146" t="s">
        <v>2654</v>
      </c>
      <c r="W214" s="83" t="s">
        <v>2654</v>
      </c>
      <c r="X214" s="83" t="s">
        <v>2654</v>
      </c>
      <c r="Y214" s="83" t="s">
        <v>2654</v>
      </c>
      <c r="Z214" s="83" t="s">
        <v>2654</v>
      </c>
      <c r="AB214" s="59">
        <v>41050</v>
      </c>
      <c r="AC214" s="59">
        <v>41050</v>
      </c>
      <c r="AD214" s="59">
        <v>41050</v>
      </c>
      <c r="AE214" s="4" t="s">
        <v>2327</v>
      </c>
    </row>
    <row r="215" spans="1:31" s="34" customFormat="1" ht="15">
      <c r="A215" s="69" t="s">
        <v>1007</v>
      </c>
      <c r="B215" s="147">
        <v>41022</v>
      </c>
      <c r="C215" s="131" t="s">
        <v>1906</v>
      </c>
      <c r="D215" s="69" t="s">
        <v>1907</v>
      </c>
      <c r="E215" s="69" t="s">
        <v>1908</v>
      </c>
      <c r="F215" s="164" t="s">
        <v>1909</v>
      </c>
      <c r="G215" s="30" t="s">
        <v>1007</v>
      </c>
      <c r="H215" s="31">
        <v>70228460</v>
      </c>
      <c r="I215" s="37" t="b">
        <f t="shared" si="6"/>
        <v>0</v>
      </c>
      <c r="J215" s="37" t="b">
        <f t="shared" si="7"/>
        <v>0</v>
      </c>
      <c r="K215" s="69" t="s">
        <v>796</v>
      </c>
      <c r="L215" s="69" t="s">
        <v>796</v>
      </c>
      <c r="M215" s="69" t="s">
        <v>796</v>
      </c>
      <c r="N215" s="69" t="s">
        <v>796</v>
      </c>
      <c r="O215" s="69" t="s">
        <v>796</v>
      </c>
      <c r="P215" s="69" t="s">
        <v>796</v>
      </c>
      <c r="Q215" s="83" t="s">
        <v>2654</v>
      </c>
      <c r="R215" s="145" t="s">
        <v>479</v>
      </c>
      <c r="S215" s="146" t="s">
        <v>45</v>
      </c>
      <c r="T215" s="30" t="s">
        <v>2550</v>
      </c>
      <c r="U215" s="31">
        <v>14534000</v>
      </c>
      <c r="V215" s="146" t="s">
        <v>2654</v>
      </c>
      <c r="W215" s="83" t="s">
        <v>2654</v>
      </c>
      <c r="X215" s="83" t="s">
        <v>2654</v>
      </c>
      <c r="Y215" s="83" t="s">
        <v>2654</v>
      </c>
      <c r="Z215" s="83" t="s">
        <v>2654</v>
      </c>
      <c r="AB215" s="59">
        <v>41050</v>
      </c>
      <c r="AC215" s="59">
        <v>41050</v>
      </c>
      <c r="AD215" s="59">
        <v>41050</v>
      </c>
      <c r="AE215" s="4"/>
    </row>
    <row r="216" spans="1:31" s="34" customFormat="1" ht="15">
      <c r="A216" s="69" t="s">
        <v>1008</v>
      </c>
      <c r="B216" s="147">
        <v>41022</v>
      </c>
      <c r="C216" s="131" t="s">
        <v>1910</v>
      </c>
      <c r="D216" s="69" t="s">
        <v>1911</v>
      </c>
      <c r="E216" s="69" t="s">
        <v>1912</v>
      </c>
      <c r="F216" s="69" t="s">
        <v>1913</v>
      </c>
      <c r="G216" s="30" t="s">
        <v>1008</v>
      </c>
      <c r="H216" s="31">
        <v>150208380</v>
      </c>
      <c r="I216" s="37" t="b">
        <f t="shared" si="6"/>
        <v>0</v>
      </c>
      <c r="J216" s="37" t="b">
        <f t="shared" si="7"/>
        <v>0</v>
      </c>
      <c r="K216" s="69" t="s">
        <v>796</v>
      </c>
      <c r="L216" s="69" t="s">
        <v>796</v>
      </c>
      <c r="M216" s="69" t="s">
        <v>796</v>
      </c>
      <c r="N216" s="69" t="s">
        <v>796</v>
      </c>
      <c r="O216" s="69" t="s">
        <v>796</v>
      </c>
      <c r="P216" s="69" t="s">
        <v>796</v>
      </c>
      <c r="Q216" s="83" t="s">
        <v>2654</v>
      </c>
      <c r="R216" s="145" t="s">
        <v>479</v>
      </c>
      <c r="S216" s="146" t="s">
        <v>45</v>
      </c>
      <c r="T216" s="30" t="s">
        <v>2551</v>
      </c>
      <c r="U216" s="31">
        <v>30616360</v>
      </c>
      <c r="V216" s="146" t="s">
        <v>2654</v>
      </c>
      <c r="W216" s="83" t="s">
        <v>2654</v>
      </c>
      <c r="X216" s="83" t="s">
        <v>2654</v>
      </c>
      <c r="Y216" s="83" t="s">
        <v>2654</v>
      </c>
      <c r="Z216" s="83" t="s">
        <v>2654</v>
      </c>
      <c r="AB216" s="59">
        <v>41050</v>
      </c>
      <c r="AC216" s="59">
        <v>41050</v>
      </c>
      <c r="AD216" s="59">
        <v>41050</v>
      </c>
      <c r="AE216" s="4"/>
    </row>
    <row r="217" spans="1:31" s="34" customFormat="1" ht="15">
      <c r="A217" s="69" t="s">
        <v>1009</v>
      </c>
      <c r="B217" s="147">
        <v>41022</v>
      </c>
      <c r="C217" s="131" t="s">
        <v>1914</v>
      </c>
      <c r="D217" s="69" t="s">
        <v>1915</v>
      </c>
      <c r="E217" s="69" t="s">
        <v>1916</v>
      </c>
      <c r="F217" s="69" t="s">
        <v>1917</v>
      </c>
      <c r="G217" s="30" t="s">
        <v>1009</v>
      </c>
      <c r="H217" s="31">
        <v>4834626</v>
      </c>
      <c r="I217" s="37" t="b">
        <f t="shared" si="6"/>
        <v>0</v>
      </c>
      <c r="J217" s="37" t="b">
        <f t="shared" si="7"/>
        <v>0</v>
      </c>
      <c r="K217" s="69" t="s">
        <v>796</v>
      </c>
      <c r="L217" s="69" t="s">
        <v>796</v>
      </c>
      <c r="M217" s="69" t="s">
        <v>796</v>
      </c>
      <c r="N217" s="69" t="s">
        <v>796</v>
      </c>
      <c r="O217" s="69" t="s">
        <v>796</v>
      </c>
      <c r="P217" s="69" t="s">
        <v>796</v>
      </c>
      <c r="Q217" s="83" t="s">
        <v>2654</v>
      </c>
      <c r="R217" s="145" t="s">
        <v>479</v>
      </c>
      <c r="S217" s="146" t="s">
        <v>45</v>
      </c>
      <c r="T217" s="30" t="s">
        <v>2552</v>
      </c>
      <c r="U217" s="31">
        <v>1071440</v>
      </c>
      <c r="V217" s="146" t="s">
        <v>2654</v>
      </c>
      <c r="W217" s="83" t="s">
        <v>2654</v>
      </c>
      <c r="X217" s="83" t="s">
        <v>2654</v>
      </c>
      <c r="Y217" s="83" t="s">
        <v>2654</v>
      </c>
      <c r="Z217" s="83" t="s">
        <v>2654</v>
      </c>
      <c r="AB217" s="59">
        <v>41050</v>
      </c>
      <c r="AC217" s="59">
        <v>41050</v>
      </c>
      <c r="AD217" s="59">
        <v>41050</v>
      </c>
      <c r="AE217" s="4" t="s">
        <v>2323</v>
      </c>
    </row>
    <row r="218" spans="1:31" s="34" customFormat="1" ht="15">
      <c r="A218" s="69" t="s">
        <v>1010</v>
      </c>
      <c r="B218" s="147">
        <v>41022</v>
      </c>
      <c r="C218" s="131" t="s">
        <v>1918</v>
      </c>
      <c r="D218" s="69" t="s">
        <v>1919</v>
      </c>
      <c r="E218" s="69" t="s">
        <v>1920</v>
      </c>
      <c r="F218" s="69" t="s">
        <v>1921</v>
      </c>
      <c r="G218" s="30" t="s">
        <v>1010</v>
      </c>
      <c r="H218" s="31">
        <v>90793310</v>
      </c>
      <c r="I218" s="37" t="b">
        <f t="shared" si="6"/>
        <v>0</v>
      </c>
      <c r="J218" s="37" t="b">
        <f t="shared" si="7"/>
        <v>0</v>
      </c>
      <c r="K218" s="69" t="s">
        <v>796</v>
      </c>
      <c r="L218" s="69" t="s">
        <v>796</v>
      </c>
      <c r="M218" s="69" t="s">
        <v>796</v>
      </c>
      <c r="N218" s="69" t="s">
        <v>796</v>
      </c>
      <c r="O218" s="69" t="s">
        <v>796</v>
      </c>
      <c r="P218" s="69" t="s">
        <v>796</v>
      </c>
      <c r="Q218" s="83" t="s">
        <v>2654</v>
      </c>
      <c r="R218" s="145" t="s">
        <v>479</v>
      </c>
      <c r="S218" s="146" t="s">
        <v>45</v>
      </c>
      <c r="T218" s="30" t="s">
        <v>2553</v>
      </c>
      <c r="U218" s="31">
        <v>18158320</v>
      </c>
      <c r="V218" s="146" t="s">
        <v>2654</v>
      </c>
      <c r="W218" s="83" t="s">
        <v>2654</v>
      </c>
      <c r="X218" s="83" t="s">
        <v>2654</v>
      </c>
      <c r="Y218" s="83" t="s">
        <v>2654</v>
      </c>
      <c r="Z218" s="83" t="s">
        <v>2654</v>
      </c>
      <c r="AB218" s="59">
        <v>41050</v>
      </c>
      <c r="AC218" s="59">
        <v>41050</v>
      </c>
      <c r="AD218" s="59">
        <v>41050</v>
      </c>
      <c r="AE218" s="4"/>
    </row>
    <row r="219" spans="1:31" s="34" customFormat="1" ht="15">
      <c r="A219" s="69" t="s">
        <v>1011</v>
      </c>
      <c r="B219" s="147">
        <v>41022</v>
      </c>
      <c r="C219" s="69" t="s">
        <v>1922</v>
      </c>
      <c r="D219" s="69" t="s">
        <v>1923</v>
      </c>
      <c r="E219" s="69" t="s">
        <v>1924</v>
      </c>
      <c r="F219" s="69" t="s">
        <v>1925</v>
      </c>
      <c r="G219" s="30" t="s">
        <v>1011</v>
      </c>
      <c r="H219" s="31">
        <v>29638020</v>
      </c>
      <c r="I219" s="37" t="b">
        <f t="shared" si="6"/>
        <v>0</v>
      </c>
      <c r="J219" s="37" t="b">
        <f t="shared" si="7"/>
        <v>0</v>
      </c>
      <c r="K219" s="69" t="s">
        <v>796</v>
      </c>
      <c r="L219" s="69" t="s">
        <v>796</v>
      </c>
      <c r="M219" s="69" t="s">
        <v>796</v>
      </c>
      <c r="N219" s="69" t="s">
        <v>796</v>
      </c>
      <c r="O219" s="69" t="s">
        <v>796</v>
      </c>
      <c r="P219" s="69" t="s">
        <v>796</v>
      </c>
      <c r="Q219" s="83" t="s">
        <v>2654</v>
      </c>
      <c r="R219" s="145" t="s">
        <v>479</v>
      </c>
      <c r="S219" s="146" t="s">
        <v>45</v>
      </c>
      <c r="T219" s="30" t="s">
        <v>2554</v>
      </c>
      <c r="U219" s="31">
        <v>5679200</v>
      </c>
      <c r="V219" s="146" t="s">
        <v>2654</v>
      </c>
      <c r="W219" s="83" t="s">
        <v>2654</v>
      </c>
      <c r="X219" s="83" t="s">
        <v>2654</v>
      </c>
      <c r="Y219" s="83" t="s">
        <v>2654</v>
      </c>
      <c r="Z219" s="83" t="s">
        <v>2654</v>
      </c>
      <c r="AB219" s="59">
        <v>41050</v>
      </c>
      <c r="AC219" s="59">
        <v>41050</v>
      </c>
      <c r="AD219" s="59">
        <v>41050</v>
      </c>
      <c r="AE219" s="4" t="s">
        <v>2323</v>
      </c>
    </row>
    <row r="220" spans="1:31" s="34" customFormat="1" ht="15">
      <c r="A220" s="69" t="s">
        <v>1012</v>
      </c>
      <c r="B220" s="147">
        <v>41022</v>
      </c>
      <c r="C220" s="69" t="s">
        <v>1926</v>
      </c>
      <c r="D220" s="69" t="s">
        <v>1927</v>
      </c>
      <c r="E220" s="69" t="s">
        <v>1928</v>
      </c>
      <c r="F220" s="69" t="s">
        <v>1929</v>
      </c>
      <c r="G220" s="30" t="s">
        <v>1012</v>
      </c>
      <c r="H220" s="31">
        <v>121017984</v>
      </c>
      <c r="I220" s="37" t="b">
        <f t="shared" si="6"/>
        <v>0</v>
      </c>
      <c r="J220" s="37" t="b">
        <f t="shared" si="7"/>
        <v>0</v>
      </c>
      <c r="K220" s="69" t="s">
        <v>796</v>
      </c>
      <c r="L220" s="69" t="s">
        <v>796</v>
      </c>
      <c r="M220" s="69" t="s">
        <v>796</v>
      </c>
      <c r="N220" s="69" t="s">
        <v>796</v>
      </c>
      <c r="O220" s="69" t="s">
        <v>796</v>
      </c>
      <c r="P220" s="69" t="s">
        <v>796</v>
      </c>
      <c r="Q220" s="83" t="s">
        <v>2654</v>
      </c>
      <c r="R220" s="145" t="s">
        <v>479</v>
      </c>
      <c r="S220" s="146" t="s">
        <v>45</v>
      </c>
      <c r="T220" s="30" t="s">
        <v>2555</v>
      </c>
      <c r="U220" s="31">
        <v>23749520</v>
      </c>
      <c r="V220" s="146" t="s">
        <v>2654</v>
      </c>
      <c r="W220" s="83" t="s">
        <v>2654</v>
      </c>
      <c r="X220" s="83" t="s">
        <v>2654</v>
      </c>
      <c r="Y220" s="83" t="s">
        <v>2654</v>
      </c>
      <c r="Z220" s="83" t="s">
        <v>2654</v>
      </c>
      <c r="AB220" s="59">
        <v>41050</v>
      </c>
      <c r="AC220" s="59">
        <v>41050</v>
      </c>
      <c r="AD220" s="59">
        <v>41050</v>
      </c>
      <c r="AE220" s="4"/>
    </row>
    <row r="221" spans="1:31" s="34" customFormat="1" ht="15">
      <c r="A221" s="69" t="s">
        <v>1013</v>
      </c>
      <c r="B221" s="147">
        <v>41022</v>
      </c>
      <c r="C221" s="131" t="s">
        <v>1930</v>
      </c>
      <c r="D221" s="69" t="s">
        <v>1931</v>
      </c>
      <c r="E221" s="69" t="s">
        <v>1932</v>
      </c>
      <c r="F221" s="164" t="s">
        <v>1933</v>
      </c>
      <c r="G221" s="30" t="s">
        <v>1013</v>
      </c>
      <c r="H221" s="31">
        <v>8458918</v>
      </c>
      <c r="I221" s="37" t="b">
        <f t="shared" si="6"/>
        <v>0</v>
      </c>
      <c r="J221" s="37" t="b">
        <f t="shared" si="7"/>
        <v>0</v>
      </c>
      <c r="K221" s="69" t="s">
        <v>794</v>
      </c>
      <c r="L221" s="69" t="s">
        <v>794</v>
      </c>
      <c r="M221" s="69" t="s">
        <v>794</v>
      </c>
      <c r="N221" s="69" t="s">
        <v>794</v>
      </c>
      <c r="O221" s="69" t="s">
        <v>794</v>
      </c>
      <c r="P221" s="69" t="s">
        <v>794</v>
      </c>
      <c r="Q221" s="83" t="s">
        <v>2654</v>
      </c>
      <c r="R221" s="145" t="s">
        <v>479</v>
      </c>
      <c r="S221" s="146" t="s">
        <v>45</v>
      </c>
      <c r="T221" s="30" t="s">
        <v>2556</v>
      </c>
      <c r="U221" s="31">
        <v>1810120</v>
      </c>
      <c r="V221" s="146" t="s">
        <v>2654</v>
      </c>
      <c r="W221" s="83" t="s">
        <v>2654</v>
      </c>
      <c r="X221" s="83" t="s">
        <v>2654</v>
      </c>
      <c r="Y221" s="83" t="s">
        <v>2654</v>
      </c>
      <c r="Z221" s="83" t="s">
        <v>2654</v>
      </c>
      <c r="AB221" s="59">
        <v>41050</v>
      </c>
      <c r="AC221" s="59">
        <v>41050</v>
      </c>
      <c r="AD221" s="59">
        <v>41050</v>
      </c>
      <c r="AE221" s="4" t="s">
        <v>2323</v>
      </c>
    </row>
    <row r="222" spans="1:31" s="34" customFormat="1" ht="15">
      <c r="A222" s="69" t="s">
        <v>1014</v>
      </c>
      <c r="B222" s="147">
        <v>41022</v>
      </c>
      <c r="C222" s="131" t="s">
        <v>1934</v>
      </c>
      <c r="D222" s="69" t="s">
        <v>1935</v>
      </c>
      <c r="E222" s="69" t="s">
        <v>1936</v>
      </c>
      <c r="F222" s="164" t="s">
        <v>1937</v>
      </c>
      <c r="G222" s="30" t="s">
        <v>1014</v>
      </c>
      <c r="H222" s="31">
        <v>77302836</v>
      </c>
      <c r="I222" s="37" t="b">
        <f t="shared" si="6"/>
        <v>0</v>
      </c>
      <c r="J222" s="37" t="b">
        <f t="shared" si="7"/>
        <v>0</v>
      </c>
      <c r="K222" s="69" t="s">
        <v>794</v>
      </c>
      <c r="L222" s="69" t="s">
        <v>794</v>
      </c>
      <c r="M222" s="69" t="s">
        <v>794</v>
      </c>
      <c r="N222" s="69" t="s">
        <v>794</v>
      </c>
      <c r="O222" s="69" t="s">
        <v>794</v>
      </c>
      <c r="P222" s="69" t="s">
        <v>794</v>
      </c>
      <c r="Q222" s="83" t="s">
        <v>2654</v>
      </c>
      <c r="R222" s="145" t="s">
        <v>479</v>
      </c>
      <c r="S222" s="146" t="s">
        <v>45</v>
      </c>
      <c r="T222" s="30" t="s">
        <v>2557</v>
      </c>
      <c r="U222" s="31">
        <v>16461440</v>
      </c>
      <c r="V222" s="146" t="s">
        <v>2654</v>
      </c>
      <c r="W222" s="83" t="s">
        <v>2654</v>
      </c>
      <c r="X222" s="83" t="s">
        <v>2654</v>
      </c>
      <c r="Y222" s="83" t="s">
        <v>2654</v>
      </c>
      <c r="Z222" s="83" t="s">
        <v>2654</v>
      </c>
      <c r="AB222" s="59">
        <v>41050</v>
      </c>
      <c r="AC222" s="59">
        <v>41050</v>
      </c>
      <c r="AD222" s="59">
        <v>41050</v>
      </c>
      <c r="AE222" s="4"/>
    </row>
    <row r="223" spans="1:31" s="34" customFormat="1" ht="15">
      <c r="A223" s="69" t="s">
        <v>1015</v>
      </c>
      <c r="B223" s="147">
        <v>41022</v>
      </c>
      <c r="C223" s="131" t="s">
        <v>1938</v>
      </c>
      <c r="D223" s="69" t="s">
        <v>1939</v>
      </c>
      <c r="E223" s="69" t="s">
        <v>1940</v>
      </c>
      <c r="F223" s="164" t="s">
        <v>1941</v>
      </c>
      <c r="G223" s="30" t="s">
        <v>1015</v>
      </c>
      <c r="H223" s="31">
        <v>8975238</v>
      </c>
      <c r="I223" s="37" t="b">
        <f t="shared" si="6"/>
        <v>0</v>
      </c>
      <c r="J223" s="37" t="b">
        <f t="shared" si="7"/>
        <v>0</v>
      </c>
      <c r="K223" s="69" t="s">
        <v>794</v>
      </c>
      <c r="L223" s="69" t="s">
        <v>794</v>
      </c>
      <c r="M223" s="69" t="s">
        <v>794</v>
      </c>
      <c r="N223" s="69" t="s">
        <v>794</v>
      </c>
      <c r="O223" s="69" t="s">
        <v>794</v>
      </c>
      <c r="P223" s="69" t="s">
        <v>794</v>
      </c>
      <c r="Q223" s="83" t="s">
        <v>2654</v>
      </c>
      <c r="R223" s="145" t="s">
        <v>479</v>
      </c>
      <c r="S223" s="146" t="s">
        <v>45</v>
      </c>
      <c r="T223" s="30" t="s">
        <v>2558</v>
      </c>
      <c r="U223" s="31">
        <v>1921240</v>
      </c>
      <c r="V223" s="146" t="s">
        <v>2654</v>
      </c>
      <c r="W223" s="83" t="s">
        <v>2654</v>
      </c>
      <c r="X223" s="83" t="s">
        <v>2654</v>
      </c>
      <c r="Y223" s="83" t="s">
        <v>2654</v>
      </c>
      <c r="Z223" s="83" t="s">
        <v>2654</v>
      </c>
      <c r="AB223" s="59">
        <v>41050</v>
      </c>
      <c r="AC223" s="59">
        <v>41050</v>
      </c>
      <c r="AD223" s="59">
        <v>41050</v>
      </c>
      <c r="AE223" s="4" t="s">
        <v>2323</v>
      </c>
    </row>
    <row r="224" spans="1:31" s="34" customFormat="1" ht="15">
      <c r="A224" s="69" t="s">
        <v>1016</v>
      </c>
      <c r="B224" s="147">
        <v>41022</v>
      </c>
      <c r="C224" s="131" t="s">
        <v>1942</v>
      </c>
      <c r="D224" s="69" t="s">
        <v>1943</v>
      </c>
      <c r="E224" s="69" t="s">
        <v>1944</v>
      </c>
      <c r="F224" s="164" t="s">
        <v>1945</v>
      </c>
      <c r="G224" s="30" t="s">
        <v>1016</v>
      </c>
      <c r="H224" s="31">
        <v>121832062</v>
      </c>
      <c r="I224" s="37" t="b">
        <f t="shared" si="6"/>
        <v>0</v>
      </c>
      <c r="J224" s="37" t="b">
        <f t="shared" si="7"/>
        <v>0</v>
      </c>
      <c r="K224" s="69" t="s">
        <v>794</v>
      </c>
      <c r="L224" s="69" t="s">
        <v>794</v>
      </c>
      <c r="M224" s="69" t="s">
        <v>794</v>
      </c>
      <c r="N224" s="69" t="s">
        <v>794</v>
      </c>
      <c r="O224" s="69" t="s">
        <v>794</v>
      </c>
      <c r="P224" s="69" t="s">
        <v>794</v>
      </c>
      <c r="Q224" s="83" t="s">
        <v>2654</v>
      </c>
      <c r="R224" s="145" t="s">
        <v>479</v>
      </c>
      <c r="S224" s="146" t="s">
        <v>45</v>
      </c>
      <c r="T224" s="30" t="s">
        <v>2559</v>
      </c>
      <c r="U224" s="31">
        <v>26698480</v>
      </c>
      <c r="V224" s="146" t="s">
        <v>2654</v>
      </c>
      <c r="W224" s="83" t="s">
        <v>2654</v>
      </c>
      <c r="X224" s="83" t="s">
        <v>2654</v>
      </c>
      <c r="Y224" s="83" t="s">
        <v>2654</v>
      </c>
      <c r="Z224" s="83" t="s">
        <v>2654</v>
      </c>
      <c r="AB224" s="59">
        <v>41050</v>
      </c>
      <c r="AC224" s="59">
        <v>41050</v>
      </c>
      <c r="AD224" s="59">
        <v>41050</v>
      </c>
      <c r="AE224" s="4"/>
    </row>
    <row r="225" spans="1:31" s="34" customFormat="1" ht="15">
      <c r="A225" s="69" t="s">
        <v>1017</v>
      </c>
      <c r="B225" s="147">
        <v>41022</v>
      </c>
      <c r="C225" s="131" t="s">
        <v>1946</v>
      </c>
      <c r="D225" s="69" t="s">
        <v>1947</v>
      </c>
      <c r="E225" s="69" t="s">
        <v>1948</v>
      </c>
      <c r="F225" s="164" t="s">
        <v>1949</v>
      </c>
      <c r="G225" s="30" t="s">
        <v>1017</v>
      </c>
      <c r="H225" s="31">
        <v>56036616</v>
      </c>
      <c r="I225" s="37" t="b">
        <f t="shared" si="6"/>
        <v>0</v>
      </c>
      <c r="J225" s="37" t="b">
        <f t="shared" si="7"/>
        <v>0</v>
      </c>
      <c r="K225" s="69" t="s">
        <v>794</v>
      </c>
      <c r="L225" s="69" t="s">
        <v>794</v>
      </c>
      <c r="M225" s="69" t="s">
        <v>794</v>
      </c>
      <c r="N225" s="69" t="s">
        <v>794</v>
      </c>
      <c r="O225" s="69" t="s">
        <v>794</v>
      </c>
      <c r="P225" s="69" t="s">
        <v>794</v>
      </c>
      <c r="Q225" s="83" t="s">
        <v>2654</v>
      </c>
      <c r="R225" s="145" t="s">
        <v>479</v>
      </c>
      <c r="S225" s="146" t="s">
        <v>45</v>
      </c>
      <c r="T225" s="30" t="s">
        <v>2560</v>
      </c>
      <c r="U225" s="31">
        <v>11645360</v>
      </c>
      <c r="V225" s="146" t="s">
        <v>2654</v>
      </c>
      <c r="W225" s="83" t="s">
        <v>2654</v>
      </c>
      <c r="X225" s="83" t="s">
        <v>2654</v>
      </c>
      <c r="Y225" s="83" t="s">
        <v>2654</v>
      </c>
      <c r="Z225" s="83" t="s">
        <v>2654</v>
      </c>
      <c r="AB225" s="59">
        <v>41050</v>
      </c>
      <c r="AC225" s="59">
        <v>41050</v>
      </c>
      <c r="AD225" s="59">
        <v>41050</v>
      </c>
      <c r="AE225" s="12"/>
    </row>
    <row r="226" spans="1:31" s="34" customFormat="1" ht="15">
      <c r="A226" s="69" t="s">
        <v>1018</v>
      </c>
      <c r="B226" s="147">
        <v>41022</v>
      </c>
      <c r="C226" s="131" t="s">
        <v>1950</v>
      </c>
      <c r="D226" s="69" t="s">
        <v>1951</v>
      </c>
      <c r="E226" s="69" t="s">
        <v>1952</v>
      </c>
      <c r="F226" s="164" t="s">
        <v>1953</v>
      </c>
      <c r="G226" s="30" t="s">
        <v>1018</v>
      </c>
      <c r="H226" s="31">
        <v>55085452</v>
      </c>
      <c r="I226" s="37" t="b">
        <f t="shared" si="6"/>
        <v>0</v>
      </c>
      <c r="J226" s="37" t="b">
        <f t="shared" si="7"/>
        <v>0</v>
      </c>
      <c r="K226" s="69" t="s">
        <v>794</v>
      </c>
      <c r="L226" s="69" t="s">
        <v>794</v>
      </c>
      <c r="M226" s="69" t="s">
        <v>794</v>
      </c>
      <c r="N226" s="69" t="s">
        <v>794</v>
      </c>
      <c r="O226" s="69" t="s">
        <v>794</v>
      </c>
      <c r="P226" s="69" t="s">
        <v>794</v>
      </c>
      <c r="Q226" s="83" t="s">
        <v>2654</v>
      </c>
      <c r="R226" s="145" t="s">
        <v>479</v>
      </c>
      <c r="S226" s="146" t="s">
        <v>45</v>
      </c>
      <c r="T226" s="30" t="s">
        <v>2561</v>
      </c>
      <c r="U226" s="31">
        <v>11035880</v>
      </c>
      <c r="V226" s="146" t="s">
        <v>2654</v>
      </c>
      <c r="W226" s="83" t="s">
        <v>2654</v>
      </c>
      <c r="X226" s="83" t="s">
        <v>2654</v>
      </c>
      <c r="Y226" s="83" t="s">
        <v>2654</v>
      </c>
      <c r="Z226" s="83" t="s">
        <v>2654</v>
      </c>
      <c r="AB226" s="59">
        <v>41050</v>
      </c>
      <c r="AC226" s="59">
        <v>41050</v>
      </c>
      <c r="AD226" s="59">
        <v>41050</v>
      </c>
      <c r="AE226" s="12"/>
    </row>
    <row r="227" spans="1:31" s="34" customFormat="1" ht="15">
      <c r="A227" s="69" t="s">
        <v>1019</v>
      </c>
      <c r="B227" s="147">
        <v>41022</v>
      </c>
      <c r="C227" s="131" t="s">
        <v>1954</v>
      </c>
      <c r="D227" s="69" t="s">
        <v>1955</v>
      </c>
      <c r="E227" s="69" t="s">
        <v>1956</v>
      </c>
      <c r="F227" s="164" t="s">
        <v>1957</v>
      </c>
      <c r="G227" s="30" t="s">
        <v>1019</v>
      </c>
      <c r="H227" s="31">
        <v>142184</v>
      </c>
      <c r="I227" s="37" t="b">
        <f t="shared" si="6"/>
        <v>0</v>
      </c>
      <c r="J227" s="37" t="b">
        <f t="shared" si="7"/>
        <v>0</v>
      </c>
      <c r="K227" s="69" t="s">
        <v>794</v>
      </c>
      <c r="L227" s="69" t="s">
        <v>794</v>
      </c>
      <c r="M227" s="69" t="s">
        <v>794</v>
      </c>
      <c r="N227" s="69" t="s">
        <v>794</v>
      </c>
      <c r="O227" s="69" t="s">
        <v>794</v>
      </c>
      <c r="P227" s="69" t="s">
        <v>794</v>
      </c>
      <c r="Q227" s="83" t="s">
        <v>2654</v>
      </c>
      <c r="R227" s="145" t="s">
        <v>479</v>
      </c>
      <c r="S227" s="146" t="s">
        <v>45</v>
      </c>
      <c r="T227" s="30" t="s">
        <v>2562</v>
      </c>
      <c r="U227" s="31">
        <v>10800</v>
      </c>
      <c r="V227" s="146" t="s">
        <v>2654</v>
      </c>
      <c r="W227" s="83" t="s">
        <v>2654</v>
      </c>
      <c r="X227" s="83" t="s">
        <v>2654</v>
      </c>
      <c r="Y227" s="83" t="s">
        <v>2654</v>
      </c>
      <c r="Z227" s="83" t="s">
        <v>2654</v>
      </c>
      <c r="AB227" s="59">
        <v>41050</v>
      </c>
      <c r="AC227" s="59">
        <v>41050</v>
      </c>
      <c r="AD227" s="59">
        <v>41050</v>
      </c>
      <c r="AE227" s="12" t="s">
        <v>2334</v>
      </c>
    </row>
    <row r="228" spans="1:31" s="34" customFormat="1" ht="15">
      <c r="A228" s="69" t="s">
        <v>1020</v>
      </c>
      <c r="B228" s="147">
        <v>41022</v>
      </c>
      <c r="C228" s="131" t="s">
        <v>1958</v>
      </c>
      <c r="D228" s="69" t="s">
        <v>1959</v>
      </c>
      <c r="E228" s="69" t="s">
        <v>1960</v>
      </c>
      <c r="F228" s="164" t="s">
        <v>1961</v>
      </c>
      <c r="G228" s="30" t="s">
        <v>1020</v>
      </c>
      <c r="H228" s="31">
        <v>195652322</v>
      </c>
      <c r="I228" s="37" t="b">
        <f t="shared" si="6"/>
        <v>0</v>
      </c>
      <c r="J228" s="37" t="b">
        <f t="shared" si="7"/>
        <v>0</v>
      </c>
      <c r="K228" s="69" t="s">
        <v>794</v>
      </c>
      <c r="L228" s="69" t="s">
        <v>794</v>
      </c>
      <c r="M228" s="69" t="s">
        <v>794</v>
      </c>
      <c r="N228" s="69" t="s">
        <v>794</v>
      </c>
      <c r="O228" s="69" t="s">
        <v>794</v>
      </c>
      <c r="P228" s="69" t="s">
        <v>794</v>
      </c>
      <c r="Q228" s="83" t="s">
        <v>2654</v>
      </c>
      <c r="R228" s="145" t="s">
        <v>479</v>
      </c>
      <c r="S228" s="146" t="s">
        <v>45</v>
      </c>
      <c r="T228" s="30" t="s">
        <v>2563</v>
      </c>
      <c r="U228" s="31">
        <v>45886235</v>
      </c>
      <c r="V228" s="146" t="s">
        <v>2654</v>
      </c>
      <c r="W228" s="83" t="s">
        <v>2654</v>
      </c>
      <c r="X228" s="83" t="s">
        <v>2654</v>
      </c>
      <c r="Y228" s="83" t="s">
        <v>2654</v>
      </c>
      <c r="Z228" s="83" t="s">
        <v>2654</v>
      </c>
      <c r="AB228" s="59">
        <v>41050</v>
      </c>
      <c r="AC228" s="59">
        <v>41050</v>
      </c>
      <c r="AD228" s="59">
        <v>41050</v>
      </c>
      <c r="AE228" s="12"/>
    </row>
    <row r="229" spans="1:31" s="34" customFormat="1" ht="15">
      <c r="A229" s="69" t="s">
        <v>1021</v>
      </c>
      <c r="B229" s="147">
        <v>41022</v>
      </c>
      <c r="C229" s="131" t="s">
        <v>1962</v>
      </c>
      <c r="D229" s="69" t="s">
        <v>1963</v>
      </c>
      <c r="E229" s="69" t="s">
        <v>1964</v>
      </c>
      <c r="F229" s="164" t="s">
        <v>1965</v>
      </c>
      <c r="G229" s="30" t="s">
        <v>1021</v>
      </c>
      <c r="H229" s="31">
        <v>197955028</v>
      </c>
      <c r="I229" s="37" t="b">
        <f t="shared" si="6"/>
        <v>0</v>
      </c>
      <c r="J229" s="37" t="b">
        <f t="shared" si="7"/>
        <v>0</v>
      </c>
      <c r="K229" s="69" t="s">
        <v>794</v>
      </c>
      <c r="L229" s="69" t="s">
        <v>794</v>
      </c>
      <c r="M229" s="69" t="s">
        <v>794</v>
      </c>
      <c r="N229" s="69" t="s">
        <v>794</v>
      </c>
      <c r="O229" s="69" t="s">
        <v>794</v>
      </c>
      <c r="P229" s="69" t="s">
        <v>794</v>
      </c>
      <c r="Q229" s="83" t="s">
        <v>2654</v>
      </c>
      <c r="R229" s="145" t="s">
        <v>479</v>
      </c>
      <c r="S229" s="146" t="s">
        <v>45</v>
      </c>
      <c r="T229" s="30" t="s">
        <v>2564</v>
      </c>
      <c r="U229" s="31">
        <v>48611800</v>
      </c>
      <c r="V229" s="146" t="s">
        <v>2654</v>
      </c>
      <c r="W229" s="83" t="s">
        <v>2654</v>
      </c>
      <c r="X229" s="83" t="s">
        <v>2654</v>
      </c>
      <c r="Y229" s="83" t="s">
        <v>2654</v>
      </c>
      <c r="Z229" s="83" t="s">
        <v>2654</v>
      </c>
      <c r="AB229" s="59">
        <v>41050</v>
      </c>
      <c r="AC229" s="59">
        <v>41050</v>
      </c>
      <c r="AD229" s="59">
        <v>41050</v>
      </c>
      <c r="AE229" s="12"/>
    </row>
    <row r="230" spans="1:31" s="34" customFormat="1" ht="15">
      <c r="A230" s="69" t="s">
        <v>1022</v>
      </c>
      <c r="B230" s="147">
        <v>41022</v>
      </c>
      <c r="C230" s="131" t="s">
        <v>1966</v>
      </c>
      <c r="D230" s="69" t="s">
        <v>1967</v>
      </c>
      <c r="E230" s="69" t="s">
        <v>1968</v>
      </c>
      <c r="F230" s="164" t="s">
        <v>1969</v>
      </c>
      <c r="G230" s="30" t="s">
        <v>1022</v>
      </c>
      <c r="H230" s="31">
        <v>44962250</v>
      </c>
      <c r="I230" s="37" t="b">
        <f t="shared" si="6"/>
        <v>0</v>
      </c>
      <c r="J230" s="37" t="b">
        <f t="shared" si="7"/>
        <v>0</v>
      </c>
      <c r="K230" s="69" t="s">
        <v>794</v>
      </c>
      <c r="L230" s="69" t="s">
        <v>794</v>
      </c>
      <c r="M230" s="69" t="s">
        <v>794</v>
      </c>
      <c r="N230" s="69" t="s">
        <v>794</v>
      </c>
      <c r="O230" s="69" t="s">
        <v>794</v>
      </c>
      <c r="P230" s="69" t="s">
        <v>794</v>
      </c>
      <c r="Q230" s="83" t="s">
        <v>2654</v>
      </c>
      <c r="R230" s="145" t="s">
        <v>479</v>
      </c>
      <c r="S230" s="146" t="s">
        <v>45</v>
      </c>
      <c r="T230" s="30" t="s">
        <v>2565</v>
      </c>
      <c r="U230" s="31">
        <v>10958420</v>
      </c>
      <c r="V230" s="146" t="s">
        <v>2654</v>
      </c>
      <c r="W230" s="83" t="s">
        <v>2654</v>
      </c>
      <c r="X230" s="83" t="s">
        <v>2654</v>
      </c>
      <c r="Y230" s="83" t="s">
        <v>2654</v>
      </c>
      <c r="Z230" s="83" t="s">
        <v>2654</v>
      </c>
      <c r="AB230" s="59">
        <v>41050</v>
      </c>
      <c r="AC230" s="59">
        <v>41050</v>
      </c>
      <c r="AD230" s="59">
        <v>41050</v>
      </c>
      <c r="AE230" s="12"/>
    </row>
    <row r="231" spans="1:31" s="34" customFormat="1" ht="15">
      <c r="A231" s="69" t="s">
        <v>1023</v>
      </c>
      <c r="B231" s="147">
        <v>41022</v>
      </c>
      <c r="C231" s="131" t="s">
        <v>1970</v>
      </c>
      <c r="D231" s="69" t="s">
        <v>1971</v>
      </c>
      <c r="E231" s="69" t="s">
        <v>1972</v>
      </c>
      <c r="F231" s="164" t="s">
        <v>1973</v>
      </c>
      <c r="G231" s="30" t="s">
        <v>1023</v>
      </c>
      <c r="H231" s="31">
        <v>74543896</v>
      </c>
      <c r="I231" s="37" t="b">
        <f t="shared" si="6"/>
        <v>0</v>
      </c>
      <c r="J231" s="37" t="b">
        <f t="shared" si="7"/>
        <v>0</v>
      </c>
      <c r="K231" s="69" t="s">
        <v>794</v>
      </c>
      <c r="L231" s="69" t="s">
        <v>794</v>
      </c>
      <c r="M231" s="69" t="s">
        <v>794</v>
      </c>
      <c r="N231" s="69" t="s">
        <v>794</v>
      </c>
      <c r="O231" s="69" t="s">
        <v>794</v>
      </c>
      <c r="P231" s="69" t="s">
        <v>794</v>
      </c>
      <c r="Q231" s="83" t="s">
        <v>2654</v>
      </c>
      <c r="R231" s="145" t="s">
        <v>479</v>
      </c>
      <c r="S231" s="146" t="s">
        <v>45</v>
      </c>
      <c r="T231" s="30" t="s">
        <v>2566</v>
      </c>
      <c r="U231" s="31">
        <v>18728219</v>
      </c>
      <c r="V231" s="146" t="s">
        <v>2654</v>
      </c>
      <c r="W231" s="83" t="s">
        <v>2654</v>
      </c>
      <c r="X231" s="83" t="s">
        <v>2654</v>
      </c>
      <c r="Y231" s="83" t="s">
        <v>2654</v>
      </c>
      <c r="Z231" s="83" t="s">
        <v>2654</v>
      </c>
      <c r="AB231" s="59">
        <v>41050</v>
      </c>
      <c r="AC231" s="59">
        <v>41050</v>
      </c>
      <c r="AD231" s="59">
        <v>41050</v>
      </c>
      <c r="AE231" s="12"/>
    </row>
    <row r="232" spans="1:31" s="34" customFormat="1" ht="15">
      <c r="A232" s="69" t="s">
        <v>1024</v>
      </c>
      <c r="B232" s="147">
        <v>41022</v>
      </c>
      <c r="C232" s="131" t="s">
        <v>1974</v>
      </c>
      <c r="D232" s="69" t="s">
        <v>1975</v>
      </c>
      <c r="E232" s="69" t="s">
        <v>1976</v>
      </c>
      <c r="F232" s="164" t="s">
        <v>1977</v>
      </c>
      <c r="G232" s="30" t="s">
        <v>1024</v>
      </c>
      <c r="H232" s="31">
        <v>270809578</v>
      </c>
      <c r="I232" s="37" t="b">
        <f t="shared" si="6"/>
        <v>0</v>
      </c>
      <c r="J232" s="37" t="b">
        <f t="shared" si="7"/>
        <v>0</v>
      </c>
      <c r="K232" s="69" t="s">
        <v>794</v>
      </c>
      <c r="L232" s="69" t="s">
        <v>794</v>
      </c>
      <c r="M232" s="69" t="s">
        <v>794</v>
      </c>
      <c r="N232" s="69" t="s">
        <v>794</v>
      </c>
      <c r="O232" s="69" t="s">
        <v>794</v>
      </c>
      <c r="P232" s="69" t="s">
        <v>794</v>
      </c>
      <c r="Q232" s="83" t="s">
        <v>2654</v>
      </c>
      <c r="R232" s="145" t="s">
        <v>479</v>
      </c>
      <c r="S232" s="146" t="s">
        <v>45</v>
      </c>
      <c r="T232" s="30" t="s">
        <v>2567</v>
      </c>
      <c r="U232" s="31">
        <v>60165183</v>
      </c>
      <c r="V232" s="146" t="s">
        <v>2654</v>
      </c>
      <c r="W232" s="83" t="s">
        <v>2654</v>
      </c>
      <c r="X232" s="83" t="s">
        <v>2654</v>
      </c>
      <c r="Y232" s="83" t="s">
        <v>2654</v>
      </c>
      <c r="Z232" s="83" t="s">
        <v>2654</v>
      </c>
      <c r="AB232" s="59">
        <v>41050</v>
      </c>
      <c r="AC232" s="59">
        <v>41050</v>
      </c>
      <c r="AD232" s="59">
        <v>41050</v>
      </c>
      <c r="AE232" s="12"/>
    </row>
    <row r="233" spans="1:31" s="34" customFormat="1" ht="15">
      <c r="A233" s="69" t="s">
        <v>1025</v>
      </c>
      <c r="B233" s="147">
        <v>41022</v>
      </c>
      <c r="C233" s="131" t="s">
        <v>1978</v>
      </c>
      <c r="D233" s="69" t="s">
        <v>1979</v>
      </c>
      <c r="E233" s="69" t="s">
        <v>1980</v>
      </c>
      <c r="F233" s="164" t="s">
        <v>1981</v>
      </c>
      <c r="G233" s="30" t="s">
        <v>1025</v>
      </c>
      <c r="H233" s="31">
        <v>276993508</v>
      </c>
      <c r="I233" s="37" t="b">
        <f t="shared" si="6"/>
        <v>0</v>
      </c>
      <c r="J233" s="37" t="b">
        <f t="shared" si="7"/>
        <v>0</v>
      </c>
      <c r="K233" s="69" t="s">
        <v>794</v>
      </c>
      <c r="L233" s="69" t="s">
        <v>794</v>
      </c>
      <c r="M233" s="69" t="s">
        <v>794</v>
      </c>
      <c r="N233" s="69" t="s">
        <v>794</v>
      </c>
      <c r="O233" s="69" t="s">
        <v>794</v>
      </c>
      <c r="P233" s="69" t="s">
        <v>794</v>
      </c>
      <c r="Q233" s="83" t="s">
        <v>2654</v>
      </c>
      <c r="R233" s="145" t="s">
        <v>479</v>
      </c>
      <c r="S233" s="146" t="s">
        <v>45</v>
      </c>
      <c r="T233" s="30" t="s">
        <v>2568</v>
      </c>
      <c r="U233" s="31">
        <v>83286333</v>
      </c>
      <c r="V233" s="146" t="s">
        <v>2654</v>
      </c>
      <c r="W233" s="83" t="s">
        <v>2654</v>
      </c>
      <c r="X233" s="83" t="s">
        <v>2654</v>
      </c>
      <c r="Y233" s="83" t="s">
        <v>2654</v>
      </c>
      <c r="Z233" s="83" t="s">
        <v>2654</v>
      </c>
      <c r="AB233" s="59">
        <v>41050</v>
      </c>
      <c r="AC233" s="59">
        <v>41050</v>
      </c>
      <c r="AD233" s="59">
        <v>41050</v>
      </c>
      <c r="AE233" s="12"/>
    </row>
    <row r="234" spans="1:31" s="34" customFormat="1" ht="15">
      <c r="A234" s="69" t="s">
        <v>1026</v>
      </c>
      <c r="B234" s="147">
        <v>41023</v>
      </c>
      <c r="C234" s="131" t="s">
        <v>1982</v>
      </c>
      <c r="D234" s="69" t="s">
        <v>1983</v>
      </c>
      <c r="E234" s="69" t="s">
        <v>1984</v>
      </c>
      <c r="F234" s="69" t="s">
        <v>1985</v>
      </c>
      <c r="G234" s="30" t="s">
        <v>1026</v>
      </c>
      <c r="H234" s="31">
        <v>23075988</v>
      </c>
      <c r="I234" s="37" t="b">
        <f t="shared" si="6"/>
        <v>0</v>
      </c>
      <c r="J234" s="37" t="b">
        <f t="shared" si="7"/>
        <v>0</v>
      </c>
      <c r="K234" s="69" t="s">
        <v>794</v>
      </c>
      <c r="L234" s="69" t="s">
        <v>794</v>
      </c>
      <c r="M234" s="69" t="s">
        <v>794</v>
      </c>
      <c r="N234" s="69" t="s">
        <v>794</v>
      </c>
      <c r="O234" s="69" t="s">
        <v>794</v>
      </c>
      <c r="P234" s="69" t="s">
        <v>794</v>
      </c>
      <c r="Q234" s="83" t="s">
        <v>2654</v>
      </c>
      <c r="R234" s="145" t="s">
        <v>479</v>
      </c>
      <c r="S234" s="146" t="s">
        <v>45</v>
      </c>
      <c r="T234" s="30" t="s">
        <v>2569</v>
      </c>
      <c r="U234" s="31">
        <v>7827807</v>
      </c>
      <c r="V234" s="146" t="s">
        <v>2654</v>
      </c>
      <c r="W234" s="83" t="s">
        <v>2654</v>
      </c>
      <c r="X234" s="83" t="s">
        <v>2654</v>
      </c>
      <c r="Y234" s="83" t="s">
        <v>2654</v>
      </c>
      <c r="Z234" s="83" t="s">
        <v>2654</v>
      </c>
      <c r="AA234" s="7"/>
      <c r="AB234" s="59">
        <v>41050</v>
      </c>
      <c r="AC234" s="59">
        <v>41050</v>
      </c>
      <c r="AD234" s="59">
        <v>41050</v>
      </c>
      <c r="AE234" s="4"/>
    </row>
    <row r="235" spans="1:31" s="34" customFormat="1" ht="15">
      <c r="A235" s="69" t="s">
        <v>1027</v>
      </c>
      <c r="B235" s="147">
        <v>41023</v>
      </c>
      <c r="C235" s="131" t="s">
        <v>1986</v>
      </c>
      <c r="D235" s="69" t="s">
        <v>1987</v>
      </c>
      <c r="E235" s="69" t="s">
        <v>1988</v>
      </c>
      <c r="F235" s="69" t="s">
        <v>1989</v>
      </c>
      <c r="G235" s="30" t="s">
        <v>1027</v>
      </c>
      <c r="H235" s="31">
        <v>24686076</v>
      </c>
      <c r="I235" s="37" t="b">
        <f t="shared" si="6"/>
        <v>0</v>
      </c>
      <c r="J235" s="37" t="b">
        <f t="shared" si="7"/>
        <v>0</v>
      </c>
      <c r="K235" s="69" t="s">
        <v>794</v>
      </c>
      <c r="L235" s="69" t="s">
        <v>794</v>
      </c>
      <c r="M235" s="69" t="s">
        <v>794</v>
      </c>
      <c r="N235" s="69" t="s">
        <v>794</v>
      </c>
      <c r="O235" s="69" t="s">
        <v>794</v>
      </c>
      <c r="P235" s="69" t="s">
        <v>794</v>
      </c>
      <c r="Q235" s="83" t="s">
        <v>2654</v>
      </c>
      <c r="R235" s="145" t="s">
        <v>479</v>
      </c>
      <c r="S235" s="146" t="s">
        <v>45</v>
      </c>
      <c r="T235" s="30" t="s">
        <v>2570</v>
      </c>
      <c r="U235" s="31">
        <v>8776326</v>
      </c>
      <c r="V235" s="146" t="s">
        <v>2654</v>
      </c>
      <c r="W235" s="83" t="s">
        <v>2654</v>
      </c>
      <c r="X235" s="83" t="s">
        <v>2654</v>
      </c>
      <c r="Y235" s="83" t="s">
        <v>2654</v>
      </c>
      <c r="Z235" s="83" t="s">
        <v>2654</v>
      </c>
      <c r="AB235" s="59">
        <v>41050</v>
      </c>
      <c r="AC235" s="59">
        <v>41050</v>
      </c>
      <c r="AD235" s="59">
        <v>41050</v>
      </c>
      <c r="AE235" s="4" t="s">
        <v>2323</v>
      </c>
    </row>
    <row r="236" spans="1:31" s="34" customFormat="1" ht="15">
      <c r="A236" s="69" t="s">
        <v>1028</v>
      </c>
      <c r="B236" s="147">
        <v>41023</v>
      </c>
      <c r="C236" s="131" t="s">
        <v>1990</v>
      </c>
      <c r="D236" s="69" t="s">
        <v>1991</v>
      </c>
      <c r="E236" s="69" t="s">
        <v>1992</v>
      </c>
      <c r="F236" s="69" t="s">
        <v>1993</v>
      </c>
      <c r="G236" s="30" t="s">
        <v>1028</v>
      </c>
      <c r="H236" s="31">
        <v>274475028</v>
      </c>
      <c r="I236" s="37" t="b">
        <f t="shared" si="6"/>
        <v>0</v>
      </c>
      <c r="J236" s="37" t="b">
        <f t="shared" si="7"/>
        <v>0</v>
      </c>
      <c r="K236" s="69" t="s">
        <v>794</v>
      </c>
      <c r="L236" s="69" t="s">
        <v>794</v>
      </c>
      <c r="M236" s="69" t="s">
        <v>794</v>
      </c>
      <c r="N236" s="69" t="s">
        <v>794</v>
      </c>
      <c r="O236" s="69" t="s">
        <v>794</v>
      </c>
      <c r="P236" s="69" t="s">
        <v>794</v>
      </c>
      <c r="Q236" s="83" t="s">
        <v>2654</v>
      </c>
      <c r="R236" s="145" t="s">
        <v>479</v>
      </c>
      <c r="S236" s="146" t="s">
        <v>45</v>
      </c>
      <c r="T236" s="30" t="s">
        <v>2571</v>
      </c>
      <c r="U236" s="31">
        <v>91151814</v>
      </c>
      <c r="V236" s="146" t="s">
        <v>2654</v>
      </c>
      <c r="W236" s="83" t="s">
        <v>2654</v>
      </c>
      <c r="X236" s="83" t="s">
        <v>2654</v>
      </c>
      <c r="Y236" s="83" t="s">
        <v>2654</v>
      </c>
      <c r="Z236" s="83" t="s">
        <v>2654</v>
      </c>
      <c r="AB236" s="59">
        <v>41050</v>
      </c>
      <c r="AC236" s="59">
        <v>41050</v>
      </c>
      <c r="AD236" s="59">
        <v>41050</v>
      </c>
      <c r="AE236" s="4"/>
    </row>
    <row r="237" spans="1:31" s="34" customFormat="1" ht="15">
      <c r="A237" s="69" t="s">
        <v>1029</v>
      </c>
      <c r="B237" s="147">
        <v>41023</v>
      </c>
      <c r="C237" s="131" t="s">
        <v>1994</v>
      </c>
      <c r="D237" s="69" t="s">
        <v>1995</v>
      </c>
      <c r="E237" s="69" t="s">
        <v>1996</v>
      </c>
      <c r="F237" s="69" t="s">
        <v>1997</v>
      </c>
      <c r="G237" s="30" t="s">
        <v>1029</v>
      </c>
      <c r="H237" s="31">
        <v>49494212</v>
      </c>
      <c r="I237" s="37" t="b">
        <f t="shared" si="6"/>
        <v>0</v>
      </c>
      <c r="J237" s="37" t="b">
        <f t="shared" si="7"/>
        <v>0</v>
      </c>
      <c r="K237" s="69" t="s">
        <v>794</v>
      </c>
      <c r="L237" s="69" t="s">
        <v>794</v>
      </c>
      <c r="M237" s="69" t="s">
        <v>794</v>
      </c>
      <c r="N237" s="69" t="s">
        <v>794</v>
      </c>
      <c r="O237" s="69" t="s">
        <v>794</v>
      </c>
      <c r="P237" s="69" t="s">
        <v>794</v>
      </c>
      <c r="Q237" s="83" t="s">
        <v>2654</v>
      </c>
      <c r="R237" s="145" t="s">
        <v>479</v>
      </c>
      <c r="S237" s="146" t="s">
        <v>45</v>
      </c>
      <c r="T237" s="30" t="s">
        <v>2572</v>
      </c>
      <c r="U237" s="31">
        <v>11625627</v>
      </c>
      <c r="V237" s="146" t="s">
        <v>2654</v>
      </c>
      <c r="W237" s="83" t="s">
        <v>2654</v>
      </c>
      <c r="X237" s="83" t="s">
        <v>2654</v>
      </c>
      <c r="Y237" s="83" t="s">
        <v>2654</v>
      </c>
      <c r="Z237" s="83" t="s">
        <v>2654</v>
      </c>
      <c r="AB237" s="59">
        <v>41050</v>
      </c>
      <c r="AC237" s="59">
        <v>41050</v>
      </c>
      <c r="AD237" s="59">
        <v>41050</v>
      </c>
      <c r="AE237" s="4"/>
    </row>
    <row r="238" spans="1:31" s="34" customFormat="1" ht="15">
      <c r="A238" s="69" t="s">
        <v>1030</v>
      </c>
      <c r="B238" s="147">
        <v>41023</v>
      </c>
      <c r="C238" s="131" t="s">
        <v>1998</v>
      </c>
      <c r="D238" s="69" t="s">
        <v>1999</v>
      </c>
      <c r="E238" s="69" t="s">
        <v>2000</v>
      </c>
      <c r="F238" s="69" t="s">
        <v>2001</v>
      </c>
      <c r="G238" s="30" t="s">
        <v>1030</v>
      </c>
      <c r="H238" s="31">
        <v>3293436</v>
      </c>
      <c r="I238" s="37" t="b">
        <f t="shared" si="6"/>
        <v>0</v>
      </c>
      <c r="J238" s="37" t="b">
        <f t="shared" si="7"/>
        <v>0</v>
      </c>
      <c r="K238" s="69" t="s">
        <v>794</v>
      </c>
      <c r="L238" s="69" t="s">
        <v>794</v>
      </c>
      <c r="M238" s="69" t="s">
        <v>794</v>
      </c>
      <c r="N238" s="69" t="s">
        <v>794</v>
      </c>
      <c r="O238" s="69" t="s">
        <v>794</v>
      </c>
      <c r="P238" s="69" t="s">
        <v>794</v>
      </c>
      <c r="Q238" s="83" t="s">
        <v>2654</v>
      </c>
      <c r="R238" s="145" t="s">
        <v>479</v>
      </c>
      <c r="S238" s="146" t="s">
        <v>45</v>
      </c>
      <c r="T238" s="30" t="s">
        <v>2573</v>
      </c>
      <c r="U238" s="31">
        <v>736671</v>
      </c>
      <c r="V238" s="146" t="s">
        <v>2654</v>
      </c>
      <c r="W238" s="83" t="s">
        <v>2654</v>
      </c>
      <c r="X238" s="83" t="s">
        <v>2654</v>
      </c>
      <c r="Y238" s="83" t="s">
        <v>2654</v>
      </c>
      <c r="Z238" s="83" t="s">
        <v>2654</v>
      </c>
      <c r="AB238" s="59">
        <v>41050</v>
      </c>
      <c r="AC238" s="59">
        <v>41050</v>
      </c>
      <c r="AD238" s="59">
        <v>41050</v>
      </c>
      <c r="AE238" s="4" t="s">
        <v>2323</v>
      </c>
    </row>
    <row r="239" spans="1:31" s="34" customFormat="1" ht="15">
      <c r="A239" s="69" t="s">
        <v>1031</v>
      </c>
      <c r="B239" s="147">
        <v>41023</v>
      </c>
      <c r="C239" s="131" t="s">
        <v>2002</v>
      </c>
      <c r="D239" s="69" t="s">
        <v>2003</v>
      </c>
      <c r="E239" s="69" t="s">
        <v>2004</v>
      </c>
      <c r="F239" s="164" t="s">
        <v>2005</v>
      </c>
      <c r="G239" s="30" t="s">
        <v>1031</v>
      </c>
      <c r="H239" s="31">
        <v>59913928</v>
      </c>
      <c r="I239" s="37" t="b">
        <f aca="true" t="shared" si="8" ref="I239:I302">ISNA(MATCH(A239,$G$9:$G$983,0))</f>
        <v>0</v>
      </c>
      <c r="J239" s="37" t="b">
        <f aca="true" t="shared" si="9" ref="J239:J302">ISNA(MATCH(G239,$A$9:$A$983,0))</f>
        <v>0</v>
      </c>
      <c r="K239" s="69" t="s">
        <v>794</v>
      </c>
      <c r="L239" s="69" t="s">
        <v>794</v>
      </c>
      <c r="M239" s="69" t="s">
        <v>794</v>
      </c>
      <c r="N239" s="69" t="s">
        <v>794</v>
      </c>
      <c r="O239" s="69" t="s">
        <v>794</v>
      </c>
      <c r="P239" s="69" t="s">
        <v>794</v>
      </c>
      <c r="Q239" s="83" t="s">
        <v>2654</v>
      </c>
      <c r="R239" s="145" t="s">
        <v>479</v>
      </c>
      <c r="S239" s="146" t="s">
        <v>45</v>
      </c>
      <c r="T239" s="30" t="s">
        <v>2574</v>
      </c>
      <c r="U239" s="31">
        <v>13373607</v>
      </c>
      <c r="V239" s="146" t="s">
        <v>2654</v>
      </c>
      <c r="W239" s="83" t="s">
        <v>2654</v>
      </c>
      <c r="X239" s="83" t="s">
        <v>2654</v>
      </c>
      <c r="Y239" s="83" t="s">
        <v>2654</v>
      </c>
      <c r="Z239" s="83" t="s">
        <v>2654</v>
      </c>
      <c r="AB239" s="59">
        <v>41050</v>
      </c>
      <c r="AC239" s="59">
        <v>41050</v>
      </c>
      <c r="AD239" s="59">
        <v>41050</v>
      </c>
      <c r="AE239" s="4"/>
    </row>
    <row r="240" spans="1:31" s="34" customFormat="1" ht="15">
      <c r="A240" s="69" t="s">
        <v>1032</v>
      </c>
      <c r="B240" s="147">
        <v>41023</v>
      </c>
      <c r="C240" s="131" t="s">
        <v>2006</v>
      </c>
      <c r="D240" s="69" t="s">
        <v>2007</v>
      </c>
      <c r="E240" s="69" t="s">
        <v>2008</v>
      </c>
      <c r="F240" s="164" t="s">
        <v>2009</v>
      </c>
      <c r="G240" s="30" t="s">
        <v>1032</v>
      </c>
      <c r="H240" s="31">
        <v>46483838</v>
      </c>
      <c r="I240" s="37" t="b">
        <f t="shared" si="8"/>
        <v>0</v>
      </c>
      <c r="J240" s="37" t="b">
        <f t="shared" si="9"/>
        <v>0</v>
      </c>
      <c r="K240" s="69" t="s">
        <v>794</v>
      </c>
      <c r="L240" s="69" t="s">
        <v>794</v>
      </c>
      <c r="M240" s="69" t="s">
        <v>794</v>
      </c>
      <c r="N240" s="69" t="s">
        <v>794</v>
      </c>
      <c r="O240" s="69" t="s">
        <v>794</v>
      </c>
      <c r="P240" s="69" t="s">
        <v>794</v>
      </c>
      <c r="Q240" s="83" t="s">
        <v>2654</v>
      </c>
      <c r="R240" s="145" t="s">
        <v>479</v>
      </c>
      <c r="S240" s="146" t="s">
        <v>45</v>
      </c>
      <c r="T240" s="30" t="s">
        <v>2575</v>
      </c>
      <c r="U240" s="31">
        <v>10449621</v>
      </c>
      <c r="V240" s="146" t="s">
        <v>2654</v>
      </c>
      <c r="W240" s="83" t="s">
        <v>2654</v>
      </c>
      <c r="X240" s="83" t="s">
        <v>2654</v>
      </c>
      <c r="Y240" s="83" t="s">
        <v>2654</v>
      </c>
      <c r="Z240" s="83" t="s">
        <v>2654</v>
      </c>
      <c r="AB240" s="59">
        <v>41050</v>
      </c>
      <c r="AC240" s="59">
        <v>41050</v>
      </c>
      <c r="AD240" s="59">
        <v>41050</v>
      </c>
      <c r="AE240" s="4"/>
    </row>
    <row r="241" spans="1:31" s="34" customFormat="1" ht="15">
      <c r="A241" s="69" t="s">
        <v>1033</v>
      </c>
      <c r="B241" s="147">
        <v>41023</v>
      </c>
      <c r="C241" s="131" t="s">
        <v>2010</v>
      </c>
      <c r="D241" s="69" t="s">
        <v>2011</v>
      </c>
      <c r="E241" s="69" t="s">
        <v>2012</v>
      </c>
      <c r="F241" s="164" t="s">
        <v>2013</v>
      </c>
      <c r="G241" s="30" t="s">
        <v>1033</v>
      </c>
      <c r="H241" s="31">
        <v>4279738</v>
      </c>
      <c r="I241" s="37" t="b">
        <f t="shared" si="8"/>
        <v>0</v>
      </c>
      <c r="J241" s="37" t="b">
        <f t="shared" si="9"/>
        <v>0</v>
      </c>
      <c r="K241" s="69" t="s">
        <v>794</v>
      </c>
      <c r="L241" s="69" t="s">
        <v>794</v>
      </c>
      <c r="M241" s="69" t="s">
        <v>794</v>
      </c>
      <c r="N241" s="69" t="s">
        <v>794</v>
      </c>
      <c r="O241" s="69" t="s">
        <v>794</v>
      </c>
      <c r="P241" s="69" t="s">
        <v>794</v>
      </c>
      <c r="Q241" s="83" t="s">
        <v>2654</v>
      </c>
      <c r="R241" s="145" t="s">
        <v>479</v>
      </c>
      <c r="S241" s="146" t="s">
        <v>45</v>
      </c>
      <c r="T241" s="30" t="s">
        <v>2576</v>
      </c>
      <c r="U241" s="31">
        <v>909402</v>
      </c>
      <c r="V241" s="146" t="s">
        <v>2654</v>
      </c>
      <c r="W241" s="83" t="s">
        <v>2654</v>
      </c>
      <c r="X241" s="83" t="s">
        <v>2654</v>
      </c>
      <c r="Y241" s="83" t="s">
        <v>2654</v>
      </c>
      <c r="Z241" s="83" t="s">
        <v>2654</v>
      </c>
      <c r="AB241" s="59">
        <v>41050</v>
      </c>
      <c r="AC241" s="59">
        <v>41050</v>
      </c>
      <c r="AD241" s="59">
        <v>41050</v>
      </c>
      <c r="AE241" s="4" t="s">
        <v>2323</v>
      </c>
    </row>
    <row r="242" spans="1:31" s="34" customFormat="1" ht="15">
      <c r="A242" s="69" t="s">
        <v>1034</v>
      </c>
      <c r="B242" s="147">
        <v>41023</v>
      </c>
      <c r="C242" s="131" t="s">
        <v>2014</v>
      </c>
      <c r="D242" s="69" t="s">
        <v>2015</v>
      </c>
      <c r="E242" s="69" t="s">
        <v>2016</v>
      </c>
      <c r="F242" s="164" t="s">
        <v>2017</v>
      </c>
      <c r="G242" s="30" t="s">
        <v>1034</v>
      </c>
      <c r="H242" s="31">
        <v>56225046</v>
      </c>
      <c r="I242" s="37" t="b">
        <f t="shared" si="8"/>
        <v>0</v>
      </c>
      <c r="J242" s="37" t="b">
        <f t="shared" si="9"/>
        <v>0</v>
      </c>
      <c r="K242" s="69" t="s">
        <v>794</v>
      </c>
      <c r="L242" s="69" t="s">
        <v>794</v>
      </c>
      <c r="M242" s="69" t="s">
        <v>794</v>
      </c>
      <c r="N242" s="69" t="s">
        <v>794</v>
      </c>
      <c r="O242" s="69" t="s">
        <v>794</v>
      </c>
      <c r="P242" s="69" t="s">
        <v>794</v>
      </c>
      <c r="Q242" s="83" t="s">
        <v>2654</v>
      </c>
      <c r="R242" s="145" t="s">
        <v>479</v>
      </c>
      <c r="S242" s="146" t="s">
        <v>45</v>
      </c>
      <c r="T242" s="30" t="s">
        <v>2577</v>
      </c>
      <c r="U242" s="31">
        <v>12223302</v>
      </c>
      <c r="V242" s="146" t="s">
        <v>2654</v>
      </c>
      <c r="W242" s="83" t="s">
        <v>2654</v>
      </c>
      <c r="X242" s="83" t="s">
        <v>2654</v>
      </c>
      <c r="Y242" s="83" t="s">
        <v>2654</v>
      </c>
      <c r="Z242" s="83" t="s">
        <v>2654</v>
      </c>
      <c r="AB242" s="59">
        <v>41050</v>
      </c>
      <c r="AC242" s="59">
        <v>41050</v>
      </c>
      <c r="AD242" s="59">
        <v>41050</v>
      </c>
      <c r="AE242" s="4"/>
    </row>
    <row r="243" spans="1:31" s="34" customFormat="1" ht="15">
      <c r="A243" s="69" t="s">
        <v>1035</v>
      </c>
      <c r="B243" s="147">
        <v>41023</v>
      </c>
      <c r="C243" s="131" t="s">
        <v>2018</v>
      </c>
      <c r="D243" s="69" t="s">
        <v>2019</v>
      </c>
      <c r="E243" s="69" t="s">
        <v>2020</v>
      </c>
      <c r="F243" s="164" t="s">
        <v>2021</v>
      </c>
      <c r="G243" s="30" t="s">
        <v>1035</v>
      </c>
      <c r="H243" s="31">
        <v>11322534</v>
      </c>
      <c r="I243" s="37" t="b">
        <f t="shared" si="8"/>
        <v>0</v>
      </c>
      <c r="J243" s="37" t="b">
        <f t="shared" si="9"/>
        <v>0</v>
      </c>
      <c r="K243" s="69" t="s">
        <v>794</v>
      </c>
      <c r="L243" s="69" t="s">
        <v>794</v>
      </c>
      <c r="M243" s="69" t="s">
        <v>794</v>
      </c>
      <c r="N243" s="69" t="s">
        <v>794</v>
      </c>
      <c r="O243" s="69" t="s">
        <v>794</v>
      </c>
      <c r="P243" s="69" t="s">
        <v>794</v>
      </c>
      <c r="Q243" s="83" t="s">
        <v>2654</v>
      </c>
      <c r="R243" s="145" t="s">
        <v>479</v>
      </c>
      <c r="S243" s="146" t="s">
        <v>45</v>
      </c>
      <c r="T243" s="30" t="s">
        <v>2578</v>
      </c>
      <c r="U243" s="31">
        <v>2478918</v>
      </c>
      <c r="V243" s="146" t="s">
        <v>2654</v>
      </c>
      <c r="W243" s="83" t="s">
        <v>2654</v>
      </c>
      <c r="X243" s="83" t="s">
        <v>2654</v>
      </c>
      <c r="Y243" s="83" t="s">
        <v>2654</v>
      </c>
      <c r="Z243" s="83" t="s">
        <v>2654</v>
      </c>
      <c r="AB243" s="59">
        <v>41050</v>
      </c>
      <c r="AC243" s="59">
        <v>41050</v>
      </c>
      <c r="AD243" s="59">
        <v>41050</v>
      </c>
      <c r="AE243" s="4" t="s">
        <v>2323</v>
      </c>
    </row>
    <row r="244" spans="1:31" s="34" customFormat="1" ht="15">
      <c r="A244" s="69" t="s">
        <v>1036</v>
      </c>
      <c r="B244" s="147">
        <v>41023</v>
      </c>
      <c r="C244" s="131" t="s">
        <v>2022</v>
      </c>
      <c r="D244" s="69" t="s">
        <v>2023</v>
      </c>
      <c r="E244" s="69" t="s">
        <v>2024</v>
      </c>
      <c r="F244" s="69" t="s">
        <v>2025</v>
      </c>
      <c r="G244" s="30" t="s">
        <v>1036</v>
      </c>
      <c r="H244" s="31">
        <v>287615788</v>
      </c>
      <c r="I244" s="37" t="b">
        <f t="shared" si="8"/>
        <v>0</v>
      </c>
      <c r="J244" s="37" t="b">
        <f t="shared" si="9"/>
        <v>0</v>
      </c>
      <c r="K244" s="69" t="s">
        <v>796</v>
      </c>
      <c r="L244" s="69" t="s">
        <v>796</v>
      </c>
      <c r="M244" s="69" t="s">
        <v>796</v>
      </c>
      <c r="N244" s="69" t="s">
        <v>796</v>
      </c>
      <c r="O244" s="69" t="s">
        <v>796</v>
      </c>
      <c r="P244" s="69" t="s">
        <v>796</v>
      </c>
      <c r="Q244" s="83" t="s">
        <v>2654</v>
      </c>
      <c r="R244" s="145" t="s">
        <v>479</v>
      </c>
      <c r="S244" s="146" t="s">
        <v>45</v>
      </c>
      <c r="T244" s="30" t="s">
        <v>2579</v>
      </c>
      <c r="U244" s="31">
        <v>57910788</v>
      </c>
      <c r="V244" s="146" t="s">
        <v>2654</v>
      </c>
      <c r="W244" s="83" t="s">
        <v>2654</v>
      </c>
      <c r="X244" s="83" t="s">
        <v>2654</v>
      </c>
      <c r="Y244" s="83" t="s">
        <v>2654</v>
      </c>
      <c r="Z244" s="83" t="s">
        <v>2654</v>
      </c>
      <c r="AB244" s="59">
        <v>41050</v>
      </c>
      <c r="AC244" s="59">
        <v>41050</v>
      </c>
      <c r="AD244" s="59">
        <v>41050</v>
      </c>
      <c r="AE244" s="4"/>
    </row>
    <row r="245" spans="1:31" ht="15">
      <c r="A245" s="69" t="s">
        <v>1037</v>
      </c>
      <c r="B245" s="147">
        <v>41023</v>
      </c>
      <c r="C245" s="131" t="s">
        <v>2026</v>
      </c>
      <c r="D245" s="69" t="s">
        <v>2027</v>
      </c>
      <c r="E245" s="69" t="s">
        <v>2028</v>
      </c>
      <c r="F245" s="69" t="s">
        <v>2029</v>
      </c>
      <c r="G245" s="30" t="s">
        <v>1037</v>
      </c>
      <c r="H245" s="31">
        <v>297269204</v>
      </c>
      <c r="I245" s="37" t="b">
        <f t="shared" si="8"/>
        <v>0</v>
      </c>
      <c r="J245" s="37" t="b">
        <f t="shared" si="9"/>
        <v>0</v>
      </c>
      <c r="K245" s="69" t="s">
        <v>796</v>
      </c>
      <c r="L245" s="69" t="s">
        <v>796</v>
      </c>
      <c r="M245" s="69" t="s">
        <v>796</v>
      </c>
      <c r="N245" s="69" t="s">
        <v>796</v>
      </c>
      <c r="O245" s="69" t="s">
        <v>796</v>
      </c>
      <c r="P245" s="69" t="s">
        <v>796</v>
      </c>
      <c r="Q245" s="83" t="s">
        <v>2654</v>
      </c>
      <c r="R245" s="145" t="s">
        <v>479</v>
      </c>
      <c r="S245" s="146" t="s">
        <v>45</v>
      </c>
      <c r="T245" s="30" t="s">
        <v>2580</v>
      </c>
      <c r="U245" s="31">
        <v>64149111</v>
      </c>
      <c r="V245" s="146" t="s">
        <v>2654</v>
      </c>
      <c r="W245" s="83" t="s">
        <v>2654</v>
      </c>
      <c r="X245" s="83" t="s">
        <v>2654</v>
      </c>
      <c r="Y245" s="83" t="s">
        <v>2654</v>
      </c>
      <c r="Z245" s="83" t="s">
        <v>2654</v>
      </c>
      <c r="AA245" s="34"/>
      <c r="AB245" s="59">
        <v>41050</v>
      </c>
      <c r="AC245" s="59">
        <v>41050</v>
      </c>
      <c r="AD245" s="59">
        <v>41050</v>
      </c>
      <c r="AE245" s="4"/>
    </row>
    <row r="246" spans="1:31" ht="15">
      <c r="A246" s="69" t="s">
        <v>1038</v>
      </c>
      <c r="B246" s="147">
        <v>41023</v>
      </c>
      <c r="C246" s="131" t="s">
        <v>2030</v>
      </c>
      <c r="D246" s="69" t="s">
        <v>2031</v>
      </c>
      <c r="E246" s="69" t="s">
        <v>2032</v>
      </c>
      <c r="F246" s="164" t="s">
        <v>2033</v>
      </c>
      <c r="G246" s="30" t="s">
        <v>1038</v>
      </c>
      <c r="H246" s="31">
        <v>198390558</v>
      </c>
      <c r="I246" s="37" t="b">
        <f t="shared" si="8"/>
        <v>0</v>
      </c>
      <c r="J246" s="37" t="b">
        <f t="shared" si="9"/>
        <v>0</v>
      </c>
      <c r="K246" s="69" t="s">
        <v>796</v>
      </c>
      <c r="L246" s="69" t="s">
        <v>796</v>
      </c>
      <c r="M246" s="69" t="s">
        <v>796</v>
      </c>
      <c r="N246" s="69" t="s">
        <v>796</v>
      </c>
      <c r="O246" s="69" t="s">
        <v>796</v>
      </c>
      <c r="P246" s="69" t="s">
        <v>796</v>
      </c>
      <c r="Q246" s="83" t="s">
        <v>2654</v>
      </c>
      <c r="R246" s="145" t="s">
        <v>479</v>
      </c>
      <c r="S246" s="146" t="s">
        <v>45</v>
      </c>
      <c r="T246" s="30" t="s">
        <v>2581</v>
      </c>
      <c r="U246" s="31">
        <v>46607609</v>
      </c>
      <c r="V246" s="146" t="s">
        <v>2654</v>
      </c>
      <c r="W246" s="83" t="s">
        <v>2654</v>
      </c>
      <c r="X246" s="83" t="s">
        <v>2654</v>
      </c>
      <c r="Y246" s="83" t="s">
        <v>2654</v>
      </c>
      <c r="Z246" s="83" t="s">
        <v>2654</v>
      </c>
      <c r="AA246" s="34"/>
      <c r="AB246" s="59">
        <v>41050</v>
      </c>
      <c r="AC246" s="59">
        <v>41050</v>
      </c>
      <c r="AD246" s="59">
        <v>41050</v>
      </c>
      <c r="AE246" s="4"/>
    </row>
    <row r="247" spans="1:31" ht="15">
      <c r="A247" s="69" t="s">
        <v>1039</v>
      </c>
      <c r="B247" s="147">
        <v>41023</v>
      </c>
      <c r="C247" s="131" t="s">
        <v>2034</v>
      </c>
      <c r="D247" s="69" t="s">
        <v>2035</v>
      </c>
      <c r="E247" s="69" t="s">
        <v>2036</v>
      </c>
      <c r="F247" s="164" t="s">
        <v>2037</v>
      </c>
      <c r="G247" s="30" t="s">
        <v>1039</v>
      </c>
      <c r="H247" s="31">
        <v>187418132</v>
      </c>
      <c r="I247" s="37" t="b">
        <f t="shared" si="8"/>
        <v>0</v>
      </c>
      <c r="J247" s="37" t="b">
        <f t="shared" si="9"/>
        <v>0</v>
      </c>
      <c r="K247" s="69" t="s">
        <v>796</v>
      </c>
      <c r="L247" s="69" t="s">
        <v>796</v>
      </c>
      <c r="M247" s="69" t="s">
        <v>796</v>
      </c>
      <c r="N247" s="69" t="s">
        <v>796</v>
      </c>
      <c r="O247" s="69" t="s">
        <v>796</v>
      </c>
      <c r="P247" s="69" t="s">
        <v>796</v>
      </c>
      <c r="Q247" s="83" t="s">
        <v>2654</v>
      </c>
      <c r="R247" s="145" t="s">
        <v>479</v>
      </c>
      <c r="S247" s="146" t="s">
        <v>45</v>
      </c>
      <c r="T247" s="30" t="s">
        <v>2582</v>
      </c>
      <c r="U247" s="31">
        <v>41810880</v>
      </c>
      <c r="V247" s="146" t="s">
        <v>2654</v>
      </c>
      <c r="W247" s="83" t="s">
        <v>2654</v>
      </c>
      <c r="X247" s="83" t="s">
        <v>2654</v>
      </c>
      <c r="Y247" s="83" t="s">
        <v>2654</v>
      </c>
      <c r="Z247" s="83" t="s">
        <v>2654</v>
      </c>
      <c r="AA247" s="34"/>
      <c r="AB247" s="59">
        <v>41050</v>
      </c>
      <c r="AC247" s="59">
        <v>41050</v>
      </c>
      <c r="AD247" s="59">
        <v>41050</v>
      </c>
      <c r="AE247" s="4"/>
    </row>
    <row r="248" spans="1:31" ht="15">
      <c r="A248" s="69" t="s">
        <v>1040</v>
      </c>
      <c r="B248" s="147">
        <v>41023</v>
      </c>
      <c r="C248" s="131" t="s">
        <v>2038</v>
      </c>
      <c r="D248" s="69" t="s">
        <v>2039</v>
      </c>
      <c r="E248" s="69" t="s">
        <v>2040</v>
      </c>
      <c r="F248" s="69" t="s">
        <v>2041</v>
      </c>
      <c r="G248" s="30" t="s">
        <v>1040</v>
      </c>
      <c r="H248" s="31">
        <v>63140652</v>
      </c>
      <c r="I248" s="37" t="b">
        <f t="shared" si="8"/>
        <v>0</v>
      </c>
      <c r="J248" s="37" t="b">
        <f t="shared" si="9"/>
        <v>0</v>
      </c>
      <c r="K248" s="69" t="s">
        <v>796</v>
      </c>
      <c r="L248" s="69" t="s">
        <v>796</v>
      </c>
      <c r="M248" s="69" t="s">
        <v>796</v>
      </c>
      <c r="N248" s="69" t="s">
        <v>796</v>
      </c>
      <c r="O248" s="69" t="s">
        <v>796</v>
      </c>
      <c r="P248" s="69" t="s">
        <v>796</v>
      </c>
      <c r="Q248" s="83" t="s">
        <v>2654</v>
      </c>
      <c r="R248" s="145" t="s">
        <v>479</v>
      </c>
      <c r="S248" s="146" t="s">
        <v>45</v>
      </c>
      <c r="T248" s="30" t="s">
        <v>2583</v>
      </c>
      <c r="U248" s="31">
        <v>13649301</v>
      </c>
      <c r="V248" s="146" t="s">
        <v>2654</v>
      </c>
      <c r="W248" s="83" t="s">
        <v>2654</v>
      </c>
      <c r="X248" s="83" t="s">
        <v>2654</v>
      </c>
      <c r="Y248" s="83" t="s">
        <v>2654</v>
      </c>
      <c r="Z248" s="83" t="s">
        <v>2654</v>
      </c>
      <c r="AA248" s="34"/>
      <c r="AB248" s="59">
        <v>41050</v>
      </c>
      <c r="AC248" s="59">
        <v>41050</v>
      </c>
      <c r="AD248" s="59">
        <v>41050</v>
      </c>
      <c r="AE248" s="4"/>
    </row>
    <row r="249" spans="1:31" ht="15">
      <c r="A249" s="69" t="s">
        <v>1105</v>
      </c>
      <c r="B249" s="147">
        <v>41023</v>
      </c>
      <c r="C249" s="131" t="s">
        <v>2042</v>
      </c>
      <c r="D249" s="69" t="s">
        <v>2043</v>
      </c>
      <c r="E249" s="69" t="s">
        <v>2044</v>
      </c>
      <c r="F249" s="69" t="s">
        <v>2045</v>
      </c>
      <c r="G249" s="30" t="s">
        <v>1041</v>
      </c>
      <c r="H249" s="31">
        <v>1933202</v>
      </c>
      <c r="I249" s="37" t="b">
        <f t="shared" si="8"/>
        <v>0</v>
      </c>
      <c r="J249" s="37" t="b">
        <f t="shared" si="9"/>
        <v>0</v>
      </c>
      <c r="K249" s="69" t="s">
        <v>794</v>
      </c>
      <c r="L249" s="69" t="s">
        <v>794</v>
      </c>
      <c r="M249" s="69" t="s">
        <v>794</v>
      </c>
      <c r="N249" s="69" t="s">
        <v>794</v>
      </c>
      <c r="O249" s="69" t="s">
        <v>794</v>
      </c>
      <c r="P249" s="69" t="s">
        <v>794</v>
      </c>
      <c r="Q249" s="83" t="s">
        <v>2654</v>
      </c>
      <c r="R249" s="145" t="s">
        <v>479</v>
      </c>
      <c r="S249" s="146" t="s">
        <v>45</v>
      </c>
      <c r="T249" s="30" t="s">
        <v>2584</v>
      </c>
      <c r="U249" s="31">
        <v>439725</v>
      </c>
      <c r="V249" s="146" t="s">
        <v>2654</v>
      </c>
      <c r="W249" s="83" t="s">
        <v>2654</v>
      </c>
      <c r="X249" s="83" t="s">
        <v>2654</v>
      </c>
      <c r="Y249" s="83" t="s">
        <v>2654</v>
      </c>
      <c r="Z249" s="83" t="s">
        <v>2654</v>
      </c>
      <c r="AA249" s="34"/>
      <c r="AB249" s="59">
        <v>41050</v>
      </c>
      <c r="AC249" s="59">
        <v>41050</v>
      </c>
      <c r="AD249" s="59">
        <v>41050</v>
      </c>
      <c r="AE249" s="4" t="s">
        <v>2335</v>
      </c>
    </row>
    <row r="250" spans="1:31" ht="15">
      <c r="A250" s="69" t="s">
        <v>1042</v>
      </c>
      <c r="B250" s="147">
        <v>41023</v>
      </c>
      <c r="C250" s="131" t="s">
        <v>2046</v>
      </c>
      <c r="D250" s="69" t="s">
        <v>2047</v>
      </c>
      <c r="E250" s="69" t="s">
        <v>2048</v>
      </c>
      <c r="F250" s="164" t="s">
        <v>2049</v>
      </c>
      <c r="G250" s="30" t="s">
        <v>1042</v>
      </c>
      <c r="H250" s="31">
        <v>32579186</v>
      </c>
      <c r="I250" s="37" t="b">
        <f t="shared" si="8"/>
        <v>0</v>
      </c>
      <c r="J250" s="37" t="b">
        <f t="shared" si="9"/>
        <v>0</v>
      </c>
      <c r="K250" s="69" t="s">
        <v>794</v>
      </c>
      <c r="L250" s="69" t="s">
        <v>794</v>
      </c>
      <c r="M250" s="69" t="s">
        <v>794</v>
      </c>
      <c r="N250" s="69" t="s">
        <v>794</v>
      </c>
      <c r="O250" s="69" t="s">
        <v>794</v>
      </c>
      <c r="P250" s="69" t="s">
        <v>794</v>
      </c>
      <c r="Q250" s="83" t="s">
        <v>2654</v>
      </c>
      <c r="R250" s="145" t="s">
        <v>479</v>
      </c>
      <c r="S250" s="146" t="s">
        <v>45</v>
      </c>
      <c r="T250" s="30" t="s">
        <v>2585</v>
      </c>
      <c r="U250" s="31">
        <v>7152159</v>
      </c>
      <c r="V250" s="146" t="s">
        <v>2654</v>
      </c>
      <c r="W250" s="83" t="s">
        <v>2654</v>
      </c>
      <c r="X250" s="83" t="s">
        <v>2654</v>
      </c>
      <c r="Y250" s="83" t="s">
        <v>2654</v>
      </c>
      <c r="Z250" s="83" t="s">
        <v>2654</v>
      </c>
      <c r="AA250" s="34"/>
      <c r="AB250" s="59">
        <v>41050</v>
      </c>
      <c r="AC250" s="59">
        <v>41050</v>
      </c>
      <c r="AD250" s="59">
        <v>41050</v>
      </c>
      <c r="AE250" s="4"/>
    </row>
    <row r="251" spans="1:31" ht="15">
      <c r="A251" s="69" t="s">
        <v>1043</v>
      </c>
      <c r="B251" s="147">
        <v>41024</v>
      </c>
      <c r="C251" s="131" t="s">
        <v>2050</v>
      </c>
      <c r="D251" s="69" t="s">
        <v>2051</v>
      </c>
      <c r="E251" s="69" t="s">
        <v>2052</v>
      </c>
      <c r="F251" s="164" t="s">
        <v>2053</v>
      </c>
      <c r="G251" s="30" t="s">
        <v>1043</v>
      </c>
      <c r="H251" s="31">
        <v>175042696</v>
      </c>
      <c r="I251" s="37" t="b">
        <f t="shared" si="8"/>
        <v>0</v>
      </c>
      <c r="J251" s="37" t="b">
        <f t="shared" si="9"/>
        <v>0</v>
      </c>
      <c r="K251" s="69" t="s">
        <v>794</v>
      </c>
      <c r="L251" s="69" t="s">
        <v>794</v>
      </c>
      <c r="M251" s="69" t="s">
        <v>794</v>
      </c>
      <c r="N251" s="69" t="s">
        <v>794</v>
      </c>
      <c r="O251" s="69" t="s">
        <v>794</v>
      </c>
      <c r="P251" s="69" t="s">
        <v>794</v>
      </c>
      <c r="Q251" s="83" t="s">
        <v>2654</v>
      </c>
      <c r="R251" s="145" t="s">
        <v>479</v>
      </c>
      <c r="S251" s="146" t="s">
        <v>45</v>
      </c>
      <c r="T251" s="30" t="s">
        <v>2586</v>
      </c>
      <c r="U251" s="31">
        <v>33778000</v>
      </c>
      <c r="V251" s="146" t="s">
        <v>2654</v>
      </c>
      <c r="W251" s="83" t="s">
        <v>2654</v>
      </c>
      <c r="X251" s="83" t="s">
        <v>2654</v>
      </c>
      <c r="Y251" s="83" t="s">
        <v>2654</v>
      </c>
      <c r="Z251" s="83" t="s">
        <v>2654</v>
      </c>
      <c r="AA251" s="34"/>
      <c r="AB251" s="59">
        <v>41050</v>
      </c>
      <c r="AC251" s="59">
        <v>41050</v>
      </c>
      <c r="AD251" s="59">
        <v>41050</v>
      </c>
      <c r="AE251" s="4"/>
    </row>
    <row r="252" spans="1:31" ht="15">
      <c r="A252" s="69" t="s">
        <v>1044</v>
      </c>
      <c r="B252" s="147">
        <v>41024</v>
      </c>
      <c r="C252" s="131" t="s">
        <v>2054</v>
      </c>
      <c r="D252" s="69" t="s">
        <v>2055</v>
      </c>
      <c r="E252" s="69" t="s">
        <v>2056</v>
      </c>
      <c r="F252" s="164" t="s">
        <v>2057</v>
      </c>
      <c r="G252" s="30" t="s">
        <v>1044</v>
      </c>
      <c r="H252" s="31">
        <v>106828612</v>
      </c>
      <c r="I252" s="37" t="b">
        <f t="shared" si="8"/>
        <v>0</v>
      </c>
      <c r="J252" s="37" t="b">
        <f t="shared" si="9"/>
        <v>0</v>
      </c>
      <c r="K252" s="69" t="s">
        <v>794</v>
      </c>
      <c r="L252" s="69" t="s">
        <v>794</v>
      </c>
      <c r="M252" s="69" t="s">
        <v>794</v>
      </c>
      <c r="N252" s="69" t="s">
        <v>794</v>
      </c>
      <c r="O252" s="69" t="s">
        <v>794</v>
      </c>
      <c r="P252" s="69" t="s">
        <v>794</v>
      </c>
      <c r="Q252" s="83" t="s">
        <v>2654</v>
      </c>
      <c r="R252" s="145" t="s">
        <v>479</v>
      </c>
      <c r="S252" s="146" t="s">
        <v>45</v>
      </c>
      <c r="T252" s="30" t="s">
        <v>2587</v>
      </c>
      <c r="U252" s="31">
        <v>20662160</v>
      </c>
      <c r="V252" s="146" t="s">
        <v>2654</v>
      </c>
      <c r="W252" s="83" t="s">
        <v>2654</v>
      </c>
      <c r="X252" s="83" t="s">
        <v>2654</v>
      </c>
      <c r="Y252" s="83" t="s">
        <v>2654</v>
      </c>
      <c r="Z252" s="83" t="s">
        <v>2654</v>
      </c>
      <c r="AA252" s="34"/>
      <c r="AB252" s="59">
        <v>41050</v>
      </c>
      <c r="AC252" s="59">
        <v>41050</v>
      </c>
      <c r="AD252" s="59">
        <v>41050</v>
      </c>
      <c r="AE252" s="4"/>
    </row>
    <row r="253" spans="1:30" s="181" customFormat="1" ht="15">
      <c r="A253" s="180" t="s">
        <v>2341</v>
      </c>
      <c r="I253" s="182" t="b">
        <f t="shared" si="8"/>
        <v>1</v>
      </c>
      <c r="J253" s="182" t="b">
        <f t="shared" si="9"/>
        <v>1</v>
      </c>
      <c r="V253" s="183" t="s">
        <v>2654</v>
      </c>
      <c r="AB253" s="184">
        <v>41050</v>
      </c>
      <c r="AC253" s="184">
        <v>41050</v>
      </c>
      <c r="AD253" s="184">
        <v>41050</v>
      </c>
    </row>
    <row r="254" spans="1:31" ht="15">
      <c r="A254" s="69" t="s">
        <v>1045</v>
      </c>
      <c r="B254" s="147">
        <v>41024</v>
      </c>
      <c r="C254" s="131" t="s">
        <v>2058</v>
      </c>
      <c r="D254" s="69" t="s">
        <v>2059</v>
      </c>
      <c r="E254" s="69" t="s">
        <v>2060</v>
      </c>
      <c r="F254" s="164" t="s">
        <v>2061</v>
      </c>
      <c r="G254" s="30" t="s">
        <v>1045</v>
      </c>
      <c r="H254" s="31">
        <v>16316896</v>
      </c>
      <c r="I254" s="37" t="b">
        <f t="shared" si="8"/>
        <v>0</v>
      </c>
      <c r="J254" s="37" t="b">
        <f t="shared" si="9"/>
        <v>0</v>
      </c>
      <c r="K254" s="69" t="s">
        <v>794</v>
      </c>
      <c r="L254" s="69" t="s">
        <v>794</v>
      </c>
      <c r="M254" s="69" t="s">
        <v>794</v>
      </c>
      <c r="N254" s="69" t="s">
        <v>794</v>
      </c>
      <c r="O254" s="69" t="s">
        <v>794</v>
      </c>
      <c r="P254" s="69" t="s">
        <v>794</v>
      </c>
      <c r="Q254" s="83" t="s">
        <v>2654</v>
      </c>
      <c r="R254" s="145" t="s">
        <v>479</v>
      </c>
      <c r="S254" s="146" t="s">
        <v>45</v>
      </c>
      <c r="T254" s="30" t="s">
        <v>2588</v>
      </c>
      <c r="U254" s="31">
        <v>2810560</v>
      </c>
      <c r="V254" s="146" t="s">
        <v>2654</v>
      </c>
      <c r="W254" s="83" t="s">
        <v>2654</v>
      </c>
      <c r="X254" s="83" t="s">
        <v>2654</v>
      </c>
      <c r="Y254" s="83" t="s">
        <v>2654</v>
      </c>
      <c r="Z254" s="83" t="s">
        <v>2654</v>
      </c>
      <c r="AA254" s="34"/>
      <c r="AB254" s="59">
        <v>41050</v>
      </c>
      <c r="AC254" s="59">
        <v>41050</v>
      </c>
      <c r="AD254" s="59">
        <v>41050</v>
      </c>
      <c r="AE254" s="131" t="s">
        <v>2346</v>
      </c>
    </row>
    <row r="255" spans="1:31" ht="15">
      <c r="A255" s="69" t="s">
        <v>1046</v>
      </c>
      <c r="B255" s="147">
        <v>41024</v>
      </c>
      <c r="C255" s="131" t="s">
        <v>2062</v>
      </c>
      <c r="D255" s="69" t="s">
        <v>2063</v>
      </c>
      <c r="E255" s="69" t="s">
        <v>2064</v>
      </c>
      <c r="F255" s="69" t="s">
        <v>2065</v>
      </c>
      <c r="G255" s="30" t="s">
        <v>1046</v>
      </c>
      <c r="H255" s="31">
        <v>175339794</v>
      </c>
      <c r="I255" s="37" t="b">
        <f t="shared" si="8"/>
        <v>0</v>
      </c>
      <c r="J255" s="37" t="b">
        <f t="shared" si="9"/>
        <v>0</v>
      </c>
      <c r="K255" s="69" t="s">
        <v>796</v>
      </c>
      <c r="L255" s="69" t="s">
        <v>796</v>
      </c>
      <c r="M255" s="69" t="s">
        <v>796</v>
      </c>
      <c r="N255" s="69" t="s">
        <v>796</v>
      </c>
      <c r="O255" s="69" t="s">
        <v>796</v>
      </c>
      <c r="P255" s="69" t="s">
        <v>796</v>
      </c>
      <c r="Q255" s="83" t="s">
        <v>2654</v>
      </c>
      <c r="R255" s="145" t="s">
        <v>479</v>
      </c>
      <c r="S255" s="146" t="s">
        <v>45</v>
      </c>
      <c r="T255" s="30" t="s">
        <v>2589</v>
      </c>
      <c r="U255" s="31">
        <v>34278960</v>
      </c>
      <c r="V255" s="146" t="s">
        <v>2654</v>
      </c>
      <c r="W255" s="83" t="s">
        <v>2654</v>
      </c>
      <c r="X255" s="83" t="s">
        <v>2654</v>
      </c>
      <c r="Y255" s="83" t="s">
        <v>2654</v>
      </c>
      <c r="Z255" s="83" t="s">
        <v>2654</v>
      </c>
      <c r="AA255" s="34"/>
      <c r="AB255" s="59">
        <v>41050</v>
      </c>
      <c r="AC255" s="59">
        <v>41050</v>
      </c>
      <c r="AD255" s="59">
        <v>41050</v>
      </c>
      <c r="AE255" s="4" t="s">
        <v>2336</v>
      </c>
    </row>
    <row r="256" spans="1:31" ht="15">
      <c r="A256" s="69" t="s">
        <v>1047</v>
      </c>
      <c r="B256" s="147">
        <v>41024</v>
      </c>
      <c r="C256" s="131" t="s">
        <v>2066</v>
      </c>
      <c r="D256" s="69" t="s">
        <v>2067</v>
      </c>
      <c r="E256" s="69" t="s">
        <v>2068</v>
      </c>
      <c r="F256" s="69" t="s">
        <v>2069</v>
      </c>
      <c r="G256" s="30" t="s">
        <v>1047</v>
      </c>
      <c r="H256" s="31">
        <v>170401940</v>
      </c>
      <c r="I256" s="37" t="b">
        <f t="shared" si="8"/>
        <v>0</v>
      </c>
      <c r="J256" s="37" t="b">
        <f t="shared" si="9"/>
        <v>0</v>
      </c>
      <c r="K256" s="69" t="s">
        <v>796</v>
      </c>
      <c r="L256" s="69" t="s">
        <v>796</v>
      </c>
      <c r="M256" s="69" t="s">
        <v>796</v>
      </c>
      <c r="N256" s="69" t="s">
        <v>796</v>
      </c>
      <c r="O256" s="69" t="s">
        <v>796</v>
      </c>
      <c r="P256" s="69" t="s">
        <v>796</v>
      </c>
      <c r="Q256" s="83" t="s">
        <v>2654</v>
      </c>
      <c r="R256" s="145" t="s">
        <v>479</v>
      </c>
      <c r="S256" s="146" t="s">
        <v>45</v>
      </c>
      <c r="T256" s="30" t="s">
        <v>2590</v>
      </c>
      <c r="U256" s="31">
        <v>30961200</v>
      </c>
      <c r="V256" s="146" t="s">
        <v>2654</v>
      </c>
      <c r="W256" s="83" t="s">
        <v>2654</v>
      </c>
      <c r="X256" s="83" t="s">
        <v>2654</v>
      </c>
      <c r="Y256" s="83" t="s">
        <v>2654</v>
      </c>
      <c r="Z256" s="83" t="s">
        <v>2654</v>
      </c>
      <c r="AA256" s="34"/>
      <c r="AB256" s="59">
        <v>41050</v>
      </c>
      <c r="AC256" s="59">
        <v>41050</v>
      </c>
      <c r="AD256" s="59">
        <v>41050</v>
      </c>
      <c r="AE256" s="4"/>
    </row>
    <row r="257" spans="1:31" ht="15">
      <c r="A257" s="69" t="s">
        <v>1048</v>
      </c>
      <c r="B257" s="147">
        <v>41024</v>
      </c>
      <c r="C257" s="131" t="s">
        <v>2070</v>
      </c>
      <c r="D257" s="69" t="s">
        <v>2071</v>
      </c>
      <c r="E257" s="69" t="s">
        <v>2072</v>
      </c>
      <c r="F257" s="164" t="s">
        <v>2073</v>
      </c>
      <c r="G257" s="30" t="s">
        <v>1048</v>
      </c>
      <c r="H257" s="31">
        <v>51802124</v>
      </c>
      <c r="I257" s="37" t="b">
        <f t="shared" si="8"/>
        <v>0</v>
      </c>
      <c r="J257" s="37" t="b">
        <f t="shared" si="9"/>
        <v>0</v>
      </c>
      <c r="K257" s="69" t="s">
        <v>796</v>
      </c>
      <c r="L257" s="69" t="s">
        <v>796</v>
      </c>
      <c r="M257" s="69" t="s">
        <v>796</v>
      </c>
      <c r="N257" s="69" t="s">
        <v>796</v>
      </c>
      <c r="O257" s="69" t="s">
        <v>796</v>
      </c>
      <c r="P257" s="69" t="s">
        <v>796</v>
      </c>
      <c r="Q257" s="83" t="s">
        <v>2654</v>
      </c>
      <c r="R257" s="145" t="s">
        <v>479</v>
      </c>
      <c r="S257" s="146" t="s">
        <v>45</v>
      </c>
      <c r="T257" s="30" t="s">
        <v>2591</v>
      </c>
      <c r="U257" s="31">
        <v>9496760</v>
      </c>
      <c r="V257" s="146" t="s">
        <v>2654</v>
      </c>
      <c r="W257" s="83" t="s">
        <v>2654</v>
      </c>
      <c r="X257" s="83" t="s">
        <v>2654</v>
      </c>
      <c r="Y257" s="83" t="s">
        <v>2654</v>
      </c>
      <c r="Z257" s="83" t="s">
        <v>2654</v>
      </c>
      <c r="AA257" s="34"/>
      <c r="AB257" s="59">
        <v>41050</v>
      </c>
      <c r="AC257" s="59">
        <v>41050</v>
      </c>
      <c r="AD257" s="59">
        <v>41050</v>
      </c>
      <c r="AE257" s="4"/>
    </row>
    <row r="258" spans="1:31" ht="15">
      <c r="A258" s="69" t="s">
        <v>1049</v>
      </c>
      <c r="B258" s="147">
        <v>41024</v>
      </c>
      <c r="C258" s="131" t="s">
        <v>2074</v>
      </c>
      <c r="D258" s="69" t="s">
        <v>2075</v>
      </c>
      <c r="E258" s="69" t="s">
        <v>2076</v>
      </c>
      <c r="F258" s="164" t="s">
        <v>2077</v>
      </c>
      <c r="G258" s="30" t="s">
        <v>1049</v>
      </c>
      <c r="H258" s="31">
        <v>53352146</v>
      </c>
      <c r="I258" s="37" t="b">
        <f t="shared" si="8"/>
        <v>0</v>
      </c>
      <c r="J258" s="37" t="b">
        <f t="shared" si="9"/>
        <v>0</v>
      </c>
      <c r="K258" s="69" t="s">
        <v>796</v>
      </c>
      <c r="L258" s="69" t="s">
        <v>796</v>
      </c>
      <c r="M258" s="69" t="s">
        <v>796</v>
      </c>
      <c r="N258" s="69" t="s">
        <v>796</v>
      </c>
      <c r="O258" s="69" t="s">
        <v>796</v>
      </c>
      <c r="P258" s="69" t="s">
        <v>796</v>
      </c>
      <c r="Q258" s="83" t="s">
        <v>2654</v>
      </c>
      <c r="R258" s="145" t="s">
        <v>479</v>
      </c>
      <c r="S258" s="146" t="s">
        <v>45</v>
      </c>
      <c r="T258" s="30" t="s">
        <v>2592</v>
      </c>
      <c r="U258" s="31">
        <v>9723400</v>
      </c>
      <c r="V258" s="146" t="s">
        <v>2654</v>
      </c>
      <c r="W258" s="83" t="s">
        <v>2654</v>
      </c>
      <c r="X258" s="83" t="s">
        <v>2654</v>
      </c>
      <c r="Y258" s="83" t="s">
        <v>2654</v>
      </c>
      <c r="Z258" s="83" t="s">
        <v>2654</v>
      </c>
      <c r="AA258" s="34"/>
      <c r="AB258" s="59">
        <v>41050</v>
      </c>
      <c r="AC258" s="59">
        <v>41050</v>
      </c>
      <c r="AD258" s="59">
        <v>41050</v>
      </c>
      <c r="AE258" s="4" t="s">
        <v>2323</v>
      </c>
    </row>
    <row r="259" spans="1:31" ht="15">
      <c r="A259" s="69" t="s">
        <v>1050</v>
      </c>
      <c r="B259" s="147">
        <v>41024</v>
      </c>
      <c r="C259" s="131" t="s">
        <v>2078</v>
      </c>
      <c r="D259" s="69" t="s">
        <v>2079</v>
      </c>
      <c r="E259" s="69" t="s">
        <v>2080</v>
      </c>
      <c r="F259" s="164" t="s">
        <v>2081</v>
      </c>
      <c r="G259" s="30" t="s">
        <v>1050</v>
      </c>
      <c r="H259" s="31">
        <v>170738176</v>
      </c>
      <c r="I259" s="37" t="b">
        <f t="shared" si="8"/>
        <v>0</v>
      </c>
      <c r="J259" s="37" t="b">
        <f t="shared" si="9"/>
        <v>0</v>
      </c>
      <c r="K259" s="69" t="s">
        <v>796</v>
      </c>
      <c r="L259" s="69" t="s">
        <v>796</v>
      </c>
      <c r="M259" s="69" t="s">
        <v>796</v>
      </c>
      <c r="N259" s="69" t="s">
        <v>796</v>
      </c>
      <c r="O259" s="69" t="s">
        <v>796</v>
      </c>
      <c r="P259" s="69" t="s">
        <v>796</v>
      </c>
      <c r="Q259" s="83" t="s">
        <v>2654</v>
      </c>
      <c r="R259" s="145" t="s">
        <v>479</v>
      </c>
      <c r="S259" s="146" t="s">
        <v>45</v>
      </c>
      <c r="T259" s="30" t="s">
        <v>2593</v>
      </c>
      <c r="U259" s="31">
        <v>31720800</v>
      </c>
      <c r="V259" s="146" t="s">
        <v>2654</v>
      </c>
      <c r="W259" s="83" t="s">
        <v>2654</v>
      </c>
      <c r="X259" s="83" t="s">
        <v>2654</v>
      </c>
      <c r="Y259" s="83" t="s">
        <v>2654</v>
      </c>
      <c r="Z259" s="83" t="s">
        <v>2654</v>
      </c>
      <c r="AA259" s="34"/>
      <c r="AB259" s="59">
        <v>41050</v>
      </c>
      <c r="AC259" s="59">
        <v>41050</v>
      </c>
      <c r="AD259" s="59">
        <v>41050</v>
      </c>
      <c r="AE259" s="4"/>
    </row>
    <row r="260" spans="1:31" ht="15">
      <c r="A260" s="69" t="s">
        <v>1051</v>
      </c>
      <c r="B260" s="147">
        <v>41024</v>
      </c>
      <c r="C260" s="131" t="s">
        <v>2082</v>
      </c>
      <c r="D260" s="69" t="s">
        <v>2083</v>
      </c>
      <c r="E260" s="69" t="s">
        <v>2084</v>
      </c>
      <c r="F260" s="164" t="s">
        <v>2085</v>
      </c>
      <c r="G260" s="30" t="s">
        <v>1051</v>
      </c>
      <c r="H260" s="31">
        <v>154076834</v>
      </c>
      <c r="I260" s="37" t="b">
        <f t="shared" si="8"/>
        <v>0</v>
      </c>
      <c r="J260" s="37" t="b">
        <f t="shared" si="9"/>
        <v>0</v>
      </c>
      <c r="K260" s="69" t="s">
        <v>794</v>
      </c>
      <c r="L260" s="69" t="s">
        <v>794</v>
      </c>
      <c r="M260" s="69" t="s">
        <v>794</v>
      </c>
      <c r="N260" s="69" t="s">
        <v>794</v>
      </c>
      <c r="O260" s="69" t="s">
        <v>794</v>
      </c>
      <c r="P260" s="69" t="s">
        <v>794</v>
      </c>
      <c r="Q260" s="83" t="s">
        <v>2654</v>
      </c>
      <c r="R260" s="145" t="s">
        <v>479</v>
      </c>
      <c r="S260" s="146" t="s">
        <v>45</v>
      </c>
      <c r="T260" s="30" t="s">
        <v>2594</v>
      </c>
      <c r="U260" s="31">
        <v>27986800</v>
      </c>
      <c r="V260" s="146" t="s">
        <v>2654</v>
      </c>
      <c r="W260" s="83" t="s">
        <v>2654</v>
      </c>
      <c r="X260" s="83" t="s">
        <v>2654</v>
      </c>
      <c r="Y260" s="83" t="s">
        <v>2654</v>
      </c>
      <c r="Z260" s="83" t="s">
        <v>2654</v>
      </c>
      <c r="AA260" s="34"/>
      <c r="AB260" s="59">
        <v>41050</v>
      </c>
      <c r="AC260" s="59">
        <v>41050</v>
      </c>
      <c r="AD260" s="59">
        <v>41050</v>
      </c>
      <c r="AE260" s="4"/>
    </row>
    <row r="261" spans="1:31" ht="15">
      <c r="A261" s="69" t="s">
        <v>1052</v>
      </c>
      <c r="B261" s="147">
        <v>41024</v>
      </c>
      <c r="C261" s="131" t="s">
        <v>2086</v>
      </c>
      <c r="D261" s="69" t="s">
        <v>2087</v>
      </c>
      <c r="E261" s="69" t="s">
        <v>2088</v>
      </c>
      <c r="F261" s="164" t="s">
        <v>2089</v>
      </c>
      <c r="G261" s="30" t="s">
        <v>1052</v>
      </c>
      <c r="H261" s="31">
        <v>56949224</v>
      </c>
      <c r="I261" s="37" t="b">
        <f t="shared" si="8"/>
        <v>0</v>
      </c>
      <c r="J261" s="37" t="b">
        <f t="shared" si="9"/>
        <v>0</v>
      </c>
      <c r="K261" s="69" t="s">
        <v>794</v>
      </c>
      <c r="L261" s="69" t="s">
        <v>794</v>
      </c>
      <c r="M261" s="69" t="s">
        <v>794</v>
      </c>
      <c r="N261" s="69" t="s">
        <v>794</v>
      </c>
      <c r="O261" s="69" t="s">
        <v>794</v>
      </c>
      <c r="P261" s="69" t="s">
        <v>794</v>
      </c>
      <c r="Q261" s="83" t="s">
        <v>2654</v>
      </c>
      <c r="R261" s="145" t="s">
        <v>479</v>
      </c>
      <c r="S261" s="146" t="s">
        <v>45</v>
      </c>
      <c r="T261" s="30" t="s">
        <v>2595</v>
      </c>
      <c r="U261" s="31">
        <v>10588080</v>
      </c>
      <c r="V261" s="146" t="s">
        <v>2654</v>
      </c>
      <c r="W261" s="83" t="s">
        <v>2654</v>
      </c>
      <c r="X261" s="83" t="s">
        <v>2654</v>
      </c>
      <c r="Y261" s="83" t="s">
        <v>2654</v>
      </c>
      <c r="Z261" s="83" t="s">
        <v>2654</v>
      </c>
      <c r="AA261" s="34"/>
      <c r="AB261" s="59">
        <v>41050</v>
      </c>
      <c r="AC261" s="59">
        <v>41050</v>
      </c>
      <c r="AD261" s="59">
        <v>41050</v>
      </c>
      <c r="AE261" s="4"/>
    </row>
    <row r="262" spans="1:31" ht="15">
      <c r="A262" s="69" t="s">
        <v>1053</v>
      </c>
      <c r="B262" s="147">
        <v>41025</v>
      </c>
      <c r="C262" s="131" t="s">
        <v>2090</v>
      </c>
      <c r="D262" s="69" t="s">
        <v>2091</v>
      </c>
      <c r="E262" s="69" t="s">
        <v>2092</v>
      </c>
      <c r="F262" s="69" t="s">
        <v>2093</v>
      </c>
      <c r="G262" s="30" t="s">
        <v>1053</v>
      </c>
      <c r="H262" s="31">
        <v>174468048</v>
      </c>
      <c r="I262" s="37" t="b">
        <f t="shared" si="8"/>
        <v>0</v>
      </c>
      <c r="J262" s="37" t="b">
        <f t="shared" si="9"/>
        <v>0</v>
      </c>
      <c r="K262" s="69" t="s">
        <v>794</v>
      </c>
      <c r="L262" s="69" t="s">
        <v>794</v>
      </c>
      <c r="M262" s="69" t="s">
        <v>794</v>
      </c>
      <c r="N262" s="69" t="s">
        <v>794</v>
      </c>
      <c r="O262" s="69" t="s">
        <v>794</v>
      </c>
      <c r="P262" s="69" t="s">
        <v>794</v>
      </c>
      <c r="Q262" s="83" t="s">
        <v>2654</v>
      </c>
      <c r="R262" s="145" t="s">
        <v>479</v>
      </c>
      <c r="S262" s="146" t="s">
        <v>45</v>
      </c>
      <c r="T262" s="30" t="s">
        <v>2596</v>
      </c>
      <c r="U262" s="31">
        <v>33429840</v>
      </c>
      <c r="V262" s="146" t="s">
        <v>2654</v>
      </c>
      <c r="W262" s="83" t="s">
        <v>2654</v>
      </c>
      <c r="X262" s="83" t="s">
        <v>2654</v>
      </c>
      <c r="Y262" s="83" t="s">
        <v>2654</v>
      </c>
      <c r="Z262" s="83" t="s">
        <v>2654</v>
      </c>
      <c r="AA262" s="34"/>
      <c r="AB262" s="59">
        <v>41050</v>
      </c>
      <c r="AC262" s="59">
        <v>41050</v>
      </c>
      <c r="AD262" s="59">
        <v>41050</v>
      </c>
      <c r="AE262" s="4"/>
    </row>
    <row r="263" spans="1:31" ht="15">
      <c r="A263" s="69" t="s">
        <v>1054</v>
      </c>
      <c r="B263" s="147">
        <v>41025</v>
      </c>
      <c r="C263" s="131" t="s">
        <v>2094</v>
      </c>
      <c r="D263" s="69" t="s">
        <v>2095</v>
      </c>
      <c r="E263" s="69" t="s">
        <v>2096</v>
      </c>
      <c r="F263" s="164" t="s">
        <v>2097</v>
      </c>
      <c r="G263" s="30" t="s">
        <v>1054</v>
      </c>
      <c r="H263" s="31">
        <v>173062532</v>
      </c>
      <c r="I263" s="37" t="b">
        <f t="shared" si="8"/>
        <v>0</v>
      </c>
      <c r="J263" s="37" t="b">
        <f t="shared" si="9"/>
        <v>0</v>
      </c>
      <c r="K263" s="69" t="s">
        <v>794</v>
      </c>
      <c r="L263" s="69" t="s">
        <v>794</v>
      </c>
      <c r="M263" s="69" t="s">
        <v>794</v>
      </c>
      <c r="N263" s="69" t="s">
        <v>794</v>
      </c>
      <c r="O263" s="69" t="s">
        <v>794</v>
      </c>
      <c r="P263" s="69" t="s">
        <v>794</v>
      </c>
      <c r="Q263" s="83" t="s">
        <v>2654</v>
      </c>
      <c r="R263" s="145" t="s">
        <v>479</v>
      </c>
      <c r="S263" s="146" t="s">
        <v>45</v>
      </c>
      <c r="T263" s="30" t="s">
        <v>2597</v>
      </c>
      <c r="U263" s="31">
        <v>32372000</v>
      </c>
      <c r="V263" s="146" t="s">
        <v>2654</v>
      </c>
      <c r="W263" s="83" t="s">
        <v>2654</v>
      </c>
      <c r="X263" s="83" t="s">
        <v>2654</v>
      </c>
      <c r="Y263" s="83" t="s">
        <v>2654</v>
      </c>
      <c r="Z263" s="83" t="s">
        <v>2654</v>
      </c>
      <c r="AA263" s="34"/>
      <c r="AB263" s="59">
        <v>41050</v>
      </c>
      <c r="AC263" s="59">
        <v>41050</v>
      </c>
      <c r="AD263" s="59">
        <v>41050</v>
      </c>
      <c r="AE263" s="4"/>
    </row>
    <row r="264" spans="1:31" ht="15">
      <c r="A264" s="69" t="s">
        <v>1055</v>
      </c>
      <c r="B264" s="147">
        <v>41025</v>
      </c>
      <c r="C264" s="131" t="s">
        <v>2098</v>
      </c>
      <c r="D264" s="69" t="s">
        <v>2099</v>
      </c>
      <c r="E264" s="69" t="s">
        <v>2100</v>
      </c>
      <c r="F264" s="164" t="s">
        <v>2101</v>
      </c>
      <c r="G264" s="30" t="s">
        <v>1055</v>
      </c>
      <c r="H264" s="31">
        <v>174134622</v>
      </c>
      <c r="I264" s="37" t="b">
        <f t="shared" si="8"/>
        <v>0</v>
      </c>
      <c r="J264" s="37" t="b">
        <f t="shared" si="9"/>
        <v>0</v>
      </c>
      <c r="K264" s="69" t="s">
        <v>796</v>
      </c>
      <c r="L264" s="69" t="s">
        <v>796</v>
      </c>
      <c r="M264" s="69" t="s">
        <v>796</v>
      </c>
      <c r="N264" s="69" t="s">
        <v>796</v>
      </c>
      <c r="O264" s="69" t="s">
        <v>796</v>
      </c>
      <c r="P264" s="69" t="s">
        <v>796</v>
      </c>
      <c r="Q264" s="83" t="s">
        <v>2654</v>
      </c>
      <c r="R264" s="145" t="s">
        <v>479</v>
      </c>
      <c r="S264" s="146" t="s">
        <v>45</v>
      </c>
      <c r="T264" s="30" t="s">
        <v>2598</v>
      </c>
      <c r="U264" s="31">
        <v>32893280</v>
      </c>
      <c r="V264" s="146" t="s">
        <v>2654</v>
      </c>
      <c r="W264" s="83" t="s">
        <v>2654</v>
      </c>
      <c r="X264" s="83" t="s">
        <v>2654</v>
      </c>
      <c r="Y264" s="83" t="s">
        <v>2654</v>
      </c>
      <c r="Z264" s="83" t="s">
        <v>2654</v>
      </c>
      <c r="AA264" s="34"/>
      <c r="AB264" s="59">
        <v>41050</v>
      </c>
      <c r="AC264" s="59">
        <v>41050</v>
      </c>
      <c r="AD264" s="59">
        <v>41050</v>
      </c>
      <c r="AE264" s="4"/>
    </row>
    <row r="265" spans="1:31" ht="15">
      <c r="A265" s="69" t="s">
        <v>1056</v>
      </c>
      <c r="B265" s="147">
        <v>41025</v>
      </c>
      <c r="C265" s="131" t="s">
        <v>2102</v>
      </c>
      <c r="D265" s="69" t="s">
        <v>2103</v>
      </c>
      <c r="E265" s="69" t="s">
        <v>2104</v>
      </c>
      <c r="F265" s="69" t="s">
        <v>2105</v>
      </c>
      <c r="G265" s="30" t="s">
        <v>1056</v>
      </c>
      <c r="H265" s="31">
        <v>176548310</v>
      </c>
      <c r="I265" s="37" t="b">
        <f t="shared" si="8"/>
        <v>0</v>
      </c>
      <c r="J265" s="37" t="b">
        <f t="shared" si="9"/>
        <v>0</v>
      </c>
      <c r="K265" s="69" t="s">
        <v>796</v>
      </c>
      <c r="L265" s="69" t="s">
        <v>796</v>
      </c>
      <c r="M265" s="69" t="s">
        <v>796</v>
      </c>
      <c r="N265" s="69" t="s">
        <v>796</v>
      </c>
      <c r="O265" s="69" t="s">
        <v>796</v>
      </c>
      <c r="P265" s="69" t="s">
        <v>796</v>
      </c>
      <c r="Q265" s="83" t="s">
        <v>2654</v>
      </c>
      <c r="R265" s="145" t="s">
        <v>479</v>
      </c>
      <c r="S265" s="146" t="s">
        <v>45</v>
      </c>
      <c r="T265" s="30" t="s">
        <v>2599</v>
      </c>
      <c r="U265" s="31">
        <v>34510680</v>
      </c>
      <c r="V265" s="146" t="s">
        <v>2654</v>
      </c>
      <c r="W265" s="83" t="s">
        <v>2654</v>
      </c>
      <c r="X265" s="83" t="s">
        <v>2654</v>
      </c>
      <c r="Y265" s="83" t="s">
        <v>2654</v>
      </c>
      <c r="Z265" s="83" t="s">
        <v>2654</v>
      </c>
      <c r="AA265" s="34"/>
      <c r="AB265" s="59">
        <v>41050</v>
      </c>
      <c r="AC265" s="59">
        <v>41050</v>
      </c>
      <c r="AD265" s="59">
        <v>41050</v>
      </c>
      <c r="AE265" s="4"/>
    </row>
    <row r="266" spans="1:31" ht="15">
      <c r="A266" s="69" t="s">
        <v>1057</v>
      </c>
      <c r="B266" s="147">
        <v>41025</v>
      </c>
      <c r="C266" s="131" t="s">
        <v>2106</v>
      </c>
      <c r="D266" s="69" t="s">
        <v>2107</v>
      </c>
      <c r="E266" s="69" t="s">
        <v>2108</v>
      </c>
      <c r="F266" s="164" t="s">
        <v>2109</v>
      </c>
      <c r="G266" s="30" t="s">
        <v>1057</v>
      </c>
      <c r="H266" s="31">
        <v>176885768</v>
      </c>
      <c r="I266" s="37" t="b">
        <f t="shared" si="8"/>
        <v>0</v>
      </c>
      <c r="J266" s="37" t="b">
        <f t="shared" si="9"/>
        <v>0</v>
      </c>
      <c r="K266" s="69" t="s">
        <v>796</v>
      </c>
      <c r="L266" s="69" t="s">
        <v>796</v>
      </c>
      <c r="M266" s="69" t="s">
        <v>796</v>
      </c>
      <c r="N266" s="69" t="s">
        <v>796</v>
      </c>
      <c r="O266" s="69" t="s">
        <v>796</v>
      </c>
      <c r="P266" s="69" t="s">
        <v>796</v>
      </c>
      <c r="Q266" s="83" t="s">
        <v>2654</v>
      </c>
      <c r="R266" s="145" t="s">
        <v>479</v>
      </c>
      <c r="S266" s="146" t="s">
        <v>45</v>
      </c>
      <c r="T266" s="30" t="s">
        <v>2600</v>
      </c>
      <c r="U266" s="31">
        <v>34497280</v>
      </c>
      <c r="V266" s="146" t="s">
        <v>2654</v>
      </c>
      <c r="W266" s="83" t="s">
        <v>2654</v>
      </c>
      <c r="X266" s="83" t="s">
        <v>2654</v>
      </c>
      <c r="Y266" s="83" t="s">
        <v>2654</v>
      </c>
      <c r="Z266" s="83" t="s">
        <v>2654</v>
      </c>
      <c r="AA266" s="34"/>
      <c r="AB266" s="59">
        <v>41050</v>
      </c>
      <c r="AC266" s="59">
        <v>41050</v>
      </c>
      <c r="AD266" s="59">
        <v>41050</v>
      </c>
      <c r="AE266" s="4"/>
    </row>
    <row r="267" spans="1:31" ht="15">
      <c r="A267" s="69" t="s">
        <v>1058</v>
      </c>
      <c r="B267" s="147">
        <v>41025</v>
      </c>
      <c r="C267" s="131" t="s">
        <v>2110</v>
      </c>
      <c r="D267" s="69" t="s">
        <v>2111</v>
      </c>
      <c r="E267" s="69" t="s">
        <v>2112</v>
      </c>
      <c r="F267" s="69" t="s">
        <v>2113</v>
      </c>
      <c r="G267" s="30" t="s">
        <v>1058</v>
      </c>
      <c r="H267" s="31">
        <v>151931058</v>
      </c>
      <c r="I267" s="37" t="b">
        <f t="shared" si="8"/>
        <v>0</v>
      </c>
      <c r="J267" s="37" t="b">
        <f t="shared" si="9"/>
        <v>0</v>
      </c>
      <c r="K267" s="69" t="s">
        <v>796</v>
      </c>
      <c r="L267" s="69" t="s">
        <v>796</v>
      </c>
      <c r="M267" s="69" t="s">
        <v>796</v>
      </c>
      <c r="N267" s="69" t="s">
        <v>796</v>
      </c>
      <c r="O267" s="69" t="s">
        <v>796</v>
      </c>
      <c r="P267" s="69" t="s">
        <v>796</v>
      </c>
      <c r="Q267" s="83" t="s">
        <v>2654</v>
      </c>
      <c r="R267" s="145" t="s">
        <v>479</v>
      </c>
      <c r="S267" s="146" t="s">
        <v>45</v>
      </c>
      <c r="T267" s="30" t="s">
        <v>2601</v>
      </c>
      <c r="U267" s="31">
        <v>31222440</v>
      </c>
      <c r="V267" s="146" t="s">
        <v>2654</v>
      </c>
      <c r="W267" s="83" t="s">
        <v>2654</v>
      </c>
      <c r="X267" s="83" t="s">
        <v>2654</v>
      </c>
      <c r="Y267" s="83" t="s">
        <v>2654</v>
      </c>
      <c r="Z267" s="83" t="s">
        <v>2654</v>
      </c>
      <c r="AA267" s="34"/>
      <c r="AB267" s="59">
        <v>41050</v>
      </c>
      <c r="AC267" s="59">
        <v>41050</v>
      </c>
      <c r="AD267" s="59">
        <v>41050</v>
      </c>
      <c r="AE267" s="4"/>
    </row>
    <row r="268" spans="1:31" s="141" customFormat="1" ht="15">
      <c r="A268" s="138" t="s">
        <v>812</v>
      </c>
      <c r="B268" s="166">
        <v>41025</v>
      </c>
      <c r="C268" s="138" t="s">
        <v>2114</v>
      </c>
      <c r="D268" s="138" t="s">
        <v>2115</v>
      </c>
      <c r="E268" s="138" t="s">
        <v>2116</v>
      </c>
      <c r="F268" s="138" t="s">
        <v>2117</v>
      </c>
      <c r="G268" s="153" t="s">
        <v>812</v>
      </c>
      <c r="H268" s="154">
        <v>79985270</v>
      </c>
      <c r="I268" s="136" t="b">
        <f t="shared" si="8"/>
        <v>0</v>
      </c>
      <c r="J268" s="136" t="b">
        <f t="shared" si="9"/>
        <v>0</v>
      </c>
      <c r="K268" s="138" t="s">
        <v>794</v>
      </c>
      <c r="L268" s="138" t="s">
        <v>794</v>
      </c>
      <c r="M268" s="138" t="s">
        <v>794</v>
      </c>
      <c r="N268" s="138" t="s">
        <v>794</v>
      </c>
      <c r="O268" s="138" t="s">
        <v>794</v>
      </c>
      <c r="P268" s="138" t="s">
        <v>794</v>
      </c>
      <c r="Q268" s="139" t="s">
        <v>2653</v>
      </c>
      <c r="R268" s="155" t="s">
        <v>479</v>
      </c>
      <c r="S268" s="156" t="s">
        <v>45</v>
      </c>
      <c r="T268" s="153" t="s">
        <v>2602</v>
      </c>
      <c r="U268" s="154">
        <v>16394600</v>
      </c>
      <c r="V268" s="156" t="s">
        <v>2653</v>
      </c>
      <c r="W268" s="139" t="s">
        <v>2653</v>
      </c>
      <c r="X268" s="139" t="s">
        <v>2653</v>
      </c>
      <c r="Y268" s="139" t="s">
        <v>2653</v>
      </c>
      <c r="Z268" s="139" t="s">
        <v>2653</v>
      </c>
      <c r="AB268" s="143">
        <v>41050</v>
      </c>
      <c r="AC268" s="143">
        <v>41050</v>
      </c>
      <c r="AD268" s="143">
        <v>41050</v>
      </c>
      <c r="AE268" s="140" t="s">
        <v>2330</v>
      </c>
    </row>
    <row r="269" spans="1:31" s="141" customFormat="1" ht="15">
      <c r="A269" s="138" t="s">
        <v>813</v>
      </c>
      <c r="B269" s="166">
        <v>41025</v>
      </c>
      <c r="C269" s="138" t="s">
        <v>2118</v>
      </c>
      <c r="D269" s="138" t="s">
        <v>2119</v>
      </c>
      <c r="E269" s="138" t="s">
        <v>2120</v>
      </c>
      <c r="F269" s="138" t="s">
        <v>2121</v>
      </c>
      <c r="G269" s="153" t="s">
        <v>813</v>
      </c>
      <c r="H269" s="154">
        <v>38113084</v>
      </c>
      <c r="I269" s="136" t="b">
        <f t="shared" si="8"/>
        <v>0</v>
      </c>
      <c r="J269" s="136" t="b">
        <f t="shared" si="9"/>
        <v>0</v>
      </c>
      <c r="K269" s="138" t="s">
        <v>794</v>
      </c>
      <c r="L269" s="138" t="s">
        <v>794</v>
      </c>
      <c r="M269" s="138" t="s">
        <v>794</v>
      </c>
      <c r="N269" s="138" t="s">
        <v>794</v>
      </c>
      <c r="O269" s="138" t="s">
        <v>794</v>
      </c>
      <c r="P269" s="138" t="s">
        <v>794</v>
      </c>
      <c r="Q269" s="139" t="s">
        <v>2653</v>
      </c>
      <c r="R269" s="155" t="s">
        <v>479</v>
      </c>
      <c r="S269" s="156" t="s">
        <v>45</v>
      </c>
      <c r="T269" s="153" t="s">
        <v>2603</v>
      </c>
      <c r="U269" s="154">
        <v>7550560</v>
      </c>
      <c r="V269" s="156" t="s">
        <v>2653</v>
      </c>
      <c r="W269" s="139" t="s">
        <v>2653</v>
      </c>
      <c r="X269" s="139" t="s">
        <v>2653</v>
      </c>
      <c r="Y269" s="139" t="s">
        <v>2653</v>
      </c>
      <c r="Z269" s="139" t="s">
        <v>2653</v>
      </c>
      <c r="AB269" s="143">
        <v>41050</v>
      </c>
      <c r="AC269" s="143">
        <v>41050</v>
      </c>
      <c r="AD269" s="143">
        <v>41050</v>
      </c>
      <c r="AE269" s="140" t="s">
        <v>2337</v>
      </c>
    </row>
    <row r="270" spans="1:31" s="141" customFormat="1" ht="15">
      <c r="A270" s="138" t="s">
        <v>814</v>
      </c>
      <c r="B270" s="166">
        <v>41025</v>
      </c>
      <c r="C270" s="138" t="s">
        <v>2122</v>
      </c>
      <c r="D270" s="138" t="s">
        <v>2123</v>
      </c>
      <c r="E270" s="138" t="s">
        <v>2124</v>
      </c>
      <c r="F270" s="138" t="s">
        <v>2125</v>
      </c>
      <c r="G270" s="153" t="s">
        <v>814</v>
      </c>
      <c r="H270" s="154">
        <v>69426818</v>
      </c>
      <c r="I270" s="136" t="b">
        <f t="shared" si="8"/>
        <v>0</v>
      </c>
      <c r="J270" s="136" t="b">
        <f t="shared" si="9"/>
        <v>0</v>
      </c>
      <c r="K270" s="138" t="s">
        <v>794</v>
      </c>
      <c r="L270" s="138" t="s">
        <v>794</v>
      </c>
      <c r="M270" s="138" t="s">
        <v>794</v>
      </c>
      <c r="N270" s="138" t="s">
        <v>794</v>
      </c>
      <c r="O270" s="138" t="s">
        <v>794</v>
      </c>
      <c r="P270" s="138" t="s">
        <v>794</v>
      </c>
      <c r="Q270" s="139" t="s">
        <v>2653</v>
      </c>
      <c r="R270" s="155" t="s">
        <v>479</v>
      </c>
      <c r="S270" s="156" t="s">
        <v>45</v>
      </c>
      <c r="T270" s="153" t="s">
        <v>2604</v>
      </c>
      <c r="U270" s="154">
        <v>14825000</v>
      </c>
      <c r="V270" s="156" t="s">
        <v>2653</v>
      </c>
      <c r="W270" s="139" t="s">
        <v>2653</v>
      </c>
      <c r="X270" s="139" t="s">
        <v>2653</v>
      </c>
      <c r="Y270" s="139" t="s">
        <v>2653</v>
      </c>
      <c r="Z270" s="139" t="s">
        <v>2653</v>
      </c>
      <c r="AB270" s="143">
        <v>41050</v>
      </c>
      <c r="AC270" s="143">
        <v>41050</v>
      </c>
      <c r="AD270" s="143">
        <v>41050</v>
      </c>
      <c r="AE270" s="140" t="s">
        <v>2330</v>
      </c>
    </row>
    <row r="271" spans="1:31" ht="15">
      <c r="A271" s="69" t="s">
        <v>1059</v>
      </c>
      <c r="B271" s="147">
        <v>41025</v>
      </c>
      <c r="C271" s="131" t="s">
        <v>2126</v>
      </c>
      <c r="D271" s="69" t="s">
        <v>2127</v>
      </c>
      <c r="E271" s="69" t="s">
        <v>2128</v>
      </c>
      <c r="F271" s="164" t="s">
        <v>2129</v>
      </c>
      <c r="G271" s="30" t="s">
        <v>1059</v>
      </c>
      <c r="H271" s="31">
        <v>180338052</v>
      </c>
      <c r="I271" s="37" t="b">
        <f t="shared" si="8"/>
        <v>0</v>
      </c>
      <c r="J271" s="37" t="b">
        <f t="shared" si="9"/>
        <v>0</v>
      </c>
      <c r="K271" s="69" t="s">
        <v>794</v>
      </c>
      <c r="L271" s="69" t="s">
        <v>794</v>
      </c>
      <c r="M271" s="69" t="s">
        <v>794</v>
      </c>
      <c r="N271" s="69" t="s">
        <v>794</v>
      </c>
      <c r="O271" s="69" t="s">
        <v>794</v>
      </c>
      <c r="P271" s="69" t="s">
        <v>794</v>
      </c>
      <c r="Q271" s="83" t="s">
        <v>2654</v>
      </c>
      <c r="R271" s="145" t="s">
        <v>479</v>
      </c>
      <c r="S271" s="146" t="s">
        <v>45</v>
      </c>
      <c r="T271" s="30" t="s">
        <v>2605</v>
      </c>
      <c r="U271" s="31">
        <v>36308960</v>
      </c>
      <c r="V271" s="146" t="s">
        <v>2654</v>
      </c>
      <c r="W271" s="83" t="s">
        <v>2654</v>
      </c>
      <c r="X271" s="83" t="s">
        <v>2654</v>
      </c>
      <c r="Y271" s="83" t="s">
        <v>2654</v>
      </c>
      <c r="Z271" s="83" t="s">
        <v>2654</v>
      </c>
      <c r="AA271" s="34"/>
      <c r="AB271" s="59">
        <v>41050</v>
      </c>
      <c r="AC271" s="59">
        <v>41050</v>
      </c>
      <c r="AD271" s="59">
        <v>41050</v>
      </c>
      <c r="AE271" s="131" t="s">
        <v>2342</v>
      </c>
    </row>
    <row r="272" spans="1:31" ht="15">
      <c r="A272" s="69" t="s">
        <v>1060</v>
      </c>
      <c r="B272" s="147">
        <v>41025</v>
      </c>
      <c r="C272" s="131" t="s">
        <v>2130</v>
      </c>
      <c r="D272" s="69" t="s">
        <v>2131</v>
      </c>
      <c r="E272" s="69" t="s">
        <v>2132</v>
      </c>
      <c r="F272" s="164" t="s">
        <v>2133</v>
      </c>
      <c r="G272" s="30" t="s">
        <v>1060</v>
      </c>
      <c r="H272" s="31">
        <v>130068950</v>
      </c>
      <c r="I272" s="37" t="b">
        <f t="shared" si="8"/>
        <v>0</v>
      </c>
      <c r="J272" s="37" t="b">
        <f t="shared" si="9"/>
        <v>0</v>
      </c>
      <c r="K272" s="69" t="s">
        <v>794</v>
      </c>
      <c r="L272" s="69" t="s">
        <v>794</v>
      </c>
      <c r="M272" s="69" t="s">
        <v>794</v>
      </c>
      <c r="N272" s="69" t="s">
        <v>794</v>
      </c>
      <c r="O272" s="69" t="s">
        <v>794</v>
      </c>
      <c r="P272" s="69" t="s">
        <v>794</v>
      </c>
      <c r="Q272" s="83" t="s">
        <v>2654</v>
      </c>
      <c r="R272" s="145" t="s">
        <v>479</v>
      </c>
      <c r="S272" s="146" t="s">
        <v>45</v>
      </c>
      <c r="T272" s="30" t="s">
        <v>2606</v>
      </c>
      <c r="U272" s="31">
        <v>24683600</v>
      </c>
      <c r="V272" s="146" t="s">
        <v>2654</v>
      </c>
      <c r="W272" s="83" t="s">
        <v>2654</v>
      </c>
      <c r="X272" s="83" t="s">
        <v>2654</v>
      </c>
      <c r="Y272" s="83" t="s">
        <v>2654</v>
      </c>
      <c r="Z272" s="83" t="s">
        <v>2654</v>
      </c>
      <c r="AA272" s="34"/>
      <c r="AB272" s="59">
        <v>41050</v>
      </c>
      <c r="AC272" s="59">
        <v>41050</v>
      </c>
      <c r="AD272" s="59">
        <v>41050</v>
      </c>
      <c r="AE272" s="4"/>
    </row>
    <row r="273" spans="1:31" ht="15">
      <c r="A273" s="69" t="s">
        <v>1061</v>
      </c>
      <c r="B273" s="147">
        <v>41025</v>
      </c>
      <c r="C273" s="131" t="s">
        <v>2134</v>
      </c>
      <c r="D273" s="69" t="s">
        <v>2135</v>
      </c>
      <c r="E273" s="69" t="s">
        <v>2136</v>
      </c>
      <c r="F273" s="164" t="s">
        <v>2137</v>
      </c>
      <c r="G273" s="30" t="s">
        <v>1061</v>
      </c>
      <c r="H273" s="31">
        <v>9432528</v>
      </c>
      <c r="I273" s="37" t="b">
        <f t="shared" si="8"/>
        <v>0</v>
      </c>
      <c r="J273" s="37" t="b">
        <f t="shared" si="9"/>
        <v>0</v>
      </c>
      <c r="K273" s="69" t="s">
        <v>794</v>
      </c>
      <c r="L273" s="69" t="s">
        <v>794</v>
      </c>
      <c r="M273" s="69" t="s">
        <v>794</v>
      </c>
      <c r="N273" s="69" t="s">
        <v>794</v>
      </c>
      <c r="O273" s="69" t="s">
        <v>794</v>
      </c>
      <c r="P273" s="69" t="s">
        <v>794</v>
      </c>
      <c r="Q273" s="83" t="s">
        <v>2654</v>
      </c>
      <c r="R273" s="145" t="s">
        <v>479</v>
      </c>
      <c r="S273" s="146" t="s">
        <v>45</v>
      </c>
      <c r="T273" s="30" t="s">
        <v>2607</v>
      </c>
      <c r="U273" s="31">
        <v>1707920</v>
      </c>
      <c r="V273" s="146" t="s">
        <v>2654</v>
      </c>
      <c r="W273" s="83" t="s">
        <v>2654</v>
      </c>
      <c r="X273" s="83" t="s">
        <v>2654</v>
      </c>
      <c r="Y273" s="83" t="s">
        <v>2654</v>
      </c>
      <c r="Z273" s="83" t="s">
        <v>2654</v>
      </c>
      <c r="AA273" s="34"/>
      <c r="AB273" s="59">
        <v>41050</v>
      </c>
      <c r="AC273" s="59">
        <v>41050</v>
      </c>
      <c r="AD273" s="59">
        <v>41050</v>
      </c>
      <c r="AE273" s="134" t="s">
        <v>2323</v>
      </c>
    </row>
    <row r="274" spans="1:31" ht="30">
      <c r="A274" s="69" t="s">
        <v>1062</v>
      </c>
      <c r="B274" s="147">
        <v>41025</v>
      </c>
      <c r="C274" s="131" t="s">
        <v>2138</v>
      </c>
      <c r="D274" s="69" t="s">
        <v>2139</v>
      </c>
      <c r="E274" s="69" t="s">
        <v>2140</v>
      </c>
      <c r="F274" s="164" t="s">
        <v>2141</v>
      </c>
      <c r="G274" s="30" t="s">
        <v>1062</v>
      </c>
      <c r="H274" s="31">
        <v>102416886</v>
      </c>
      <c r="I274" s="37" t="b">
        <f t="shared" si="8"/>
        <v>0</v>
      </c>
      <c r="J274" s="37" t="b">
        <f t="shared" si="9"/>
        <v>0</v>
      </c>
      <c r="K274" s="69" t="s">
        <v>794</v>
      </c>
      <c r="L274" s="69" t="s">
        <v>794</v>
      </c>
      <c r="M274" s="69" t="s">
        <v>794</v>
      </c>
      <c r="N274" s="69" t="s">
        <v>794</v>
      </c>
      <c r="O274" s="69" t="s">
        <v>794</v>
      </c>
      <c r="P274" s="69" t="s">
        <v>794</v>
      </c>
      <c r="Q274" s="83" t="s">
        <v>2654</v>
      </c>
      <c r="R274" s="145" t="s">
        <v>479</v>
      </c>
      <c r="S274" s="146" t="s">
        <v>45</v>
      </c>
      <c r="T274" s="30" t="s">
        <v>2608</v>
      </c>
      <c r="U274" s="31">
        <v>17910080</v>
      </c>
      <c r="V274" s="146" t="s">
        <v>2655</v>
      </c>
      <c r="W274" s="83" t="s">
        <v>2654</v>
      </c>
      <c r="X274" s="83" t="s">
        <v>2654</v>
      </c>
      <c r="Y274" s="83" t="s">
        <v>2654</v>
      </c>
      <c r="Z274" s="83" t="s">
        <v>2654</v>
      </c>
      <c r="AA274" s="146" t="s">
        <v>2657</v>
      </c>
      <c r="AB274" s="59">
        <v>41050</v>
      </c>
      <c r="AC274" s="59">
        <v>41050</v>
      </c>
      <c r="AD274" s="59">
        <v>41050</v>
      </c>
      <c r="AE274" s="135"/>
    </row>
    <row r="275" spans="1:31" ht="30">
      <c r="A275" s="69" t="s">
        <v>1063</v>
      </c>
      <c r="B275" s="147">
        <v>41025</v>
      </c>
      <c r="C275" s="131" t="s">
        <v>2142</v>
      </c>
      <c r="D275" s="69" t="s">
        <v>2143</v>
      </c>
      <c r="E275" s="69" t="s">
        <v>2144</v>
      </c>
      <c r="F275" s="164" t="s">
        <v>2145</v>
      </c>
      <c r="G275" s="30" t="s">
        <v>1063</v>
      </c>
      <c r="H275" s="31">
        <v>177847360</v>
      </c>
      <c r="I275" s="37" t="b">
        <f t="shared" si="8"/>
        <v>0</v>
      </c>
      <c r="J275" s="37" t="b">
        <f t="shared" si="9"/>
        <v>0</v>
      </c>
      <c r="K275" s="69" t="s">
        <v>794</v>
      </c>
      <c r="L275" s="69" t="s">
        <v>794</v>
      </c>
      <c r="M275" s="69" t="s">
        <v>794</v>
      </c>
      <c r="N275" s="69" t="s">
        <v>794</v>
      </c>
      <c r="O275" s="69" t="s">
        <v>794</v>
      </c>
      <c r="P275" s="69" t="s">
        <v>794</v>
      </c>
      <c r="Q275" s="83" t="s">
        <v>2654</v>
      </c>
      <c r="R275" s="145" t="s">
        <v>479</v>
      </c>
      <c r="S275" s="146" t="s">
        <v>45</v>
      </c>
      <c r="T275" s="30" t="s">
        <v>2609</v>
      </c>
      <c r="U275" s="31">
        <v>34989920</v>
      </c>
      <c r="V275" s="146" t="s">
        <v>2655</v>
      </c>
      <c r="W275" s="83" t="s">
        <v>2654</v>
      </c>
      <c r="X275" s="83" t="s">
        <v>2654</v>
      </c>
      <c r="Y275" s="83" t="s">
        <v>2654</v>
      </c>
      <c r="Z275" s="83" t="s">
        <v>2654</v>
      </c>
      <c r="AA275" s="146" t="s">
        <v>2657</v>
      </c>
      <c r="AB275" s="59">
        <v>41050</v>
      </c>
      <c r="AC275" s="59">
        <v>41050</v>
      </c>
      <c r="AD275" s="59">
        <v>41050</v>
      </c>
      <c r="AE275" s="135"/>
    </row>
    <row r="276" spans="1:31" ht="15">
      <c r="A276" s="69" t="s">
        <v>1064</v>
      </c>
      <c r="B276" s="147">
        <v>41025</v>
      </c>
      <c r="C276" s="131" t="s">
        <v>2146</v>
      </c>
      <c r="D276" s="69" t="s">
        <v>2147</v>
      </c>
      <c r="E276" s="69" t="s">
        <v>2148</v>
      </c>
      <c r="F276" s="164" t="s">
        <v>2149</v>
      </c>
      <c r="G276" s="30" t="s">
        <v>1064</v>
      </c>
      <c r="H276" s="31">
        <v>56579110</v>
      </c>
      <c r="I276" s="37" t="b">
        <f t="shared" si="8"/>
        <v>0</v>
      </c>
      <c r="J276" s="37" t="b">
        <f t="shared" si="9"/>
        <v>0</v>
      </c>
      <c r="K276" s="69" t="s">
        <v>794</v>
      </c>
      <c r="L276" s="69" t="s">
        <v>794</v>
      </c>
      <c r="M276" s="69" t="s">
        <v>794</v>
      </c>
      <c r="N276" s="69" t="s">
        <v>794</v>
      </c>
      <c r="O276" s="69" t="s">
        <v>794</v>
      </c>
      <c r="P276" s="69" t="s">
        <v>794</v>
      </c>
      <c r="Q276" s="83" t="s">
        <v>2654</v>
      </c>
      <c r="R276" s="145" t="s">
        <v>479</v>
      </c>
      <c r="S276" s="146" t="s">
        <v>45</v>
      </c>
      <c r="T276" s="30" t="s">
        <v>2610</v>
      </c>
      <c r="U276" s="31">
        <v>11815600</v>
      </c>
      <c r="V276" s="146" t="s">
        <v>2654</v>
      </c>
      <c r="W276" s="83" t="s">
        <v>2654</v>
      </c>
      <c r="X276" s="83" t="s">
        <v>2654</v>
      </c>
      <c r="Y276" s="83" t="s">
        <v>2654</v>
      </c>
      <c r="Z276" s="83" t="s">
        <v>2654</v>
      </c>
      <c r="AA276" s="34"/>
      <c r="AB276" s="59">
        <v>41050</v>
      </c>
      <c r="AC276" s="59">
        <v>41050</v>
      </c>
      <c r="AD276" s="59">
        <v>41050</v>
      </c>
      <c r="AE276" s="4"/>
    </row>
    <row r="277" spans="1:31" s="141" customFormat="1" ht="15">
      <c r="A277" s="137" t="s">
        <v>815</v>
      </c>
      <c r="B277" s="152">
        <v>41025</v>
      </c>
      <c r="C277" s="138" t="s">
        <v>2150</v>
      </c>
      <c r="D277" s="137" t="s">
        <v>2151</v>
      </c>
      <c r="E277" s="137" t="s">
        <v>2152</v>
      </c>
      <c r="F277" s="167" t="s">
        <v>2153</v>
      </c>
      <c r="G277" s="153" t="s">
        <v>815</v>
      </c>
      <c r="H277" s="154">
        <v>62069578</v>
      </c>
      <c r="I277" s="136" t="b">
        <f t="shared" si="8"/>
        <v>0</v>
      </c>
      <c r="J277" s="136" t="b">
        <f t="shared" si="9"/>
        <v>0</v>
      </c>
      <c r="K277" s="137" t="s">
        <v>794</v>
      </c>
      <c r="L277" s="137" t="s">
        <v>794</v>
      </c>
      <c r="M277" s="137" t="s">
        <v>794</v>
      </c>
      <c r="N277" s="137" t="s">
        <v>794</v>
      </c>
      <c r="O277" s="137" t="s">
        <v>794</v>
      </c>
      <c r="P277" s="137" t="s">
        <v>794</v>
      </c>
      <c r="Q277" s="139" t="s">
        <v>2653</v>
      </c>
      <c r="R277" s="155" t="s">
        <v>479</v>
      </c>
      <c r="S277" s="156" t="s">
        <v>45</v>
      </c>
      <c r="T277" s="153" t="s">
        <v>2611</v>
      </c>
      <c r="U277" s="154">
        <v>13087880</v>
      </c>
      <c r="V277" s="156" t="s">
        <v>2653</v>
      </c>
      <c r="W277" s="139" t="s">
        <v>2653</v>
      </c>
      <c r="X277" s="139" t="s">
        <v>2653</v>
      </c>
      <c r="Y277" s="139" t="s">
        <v>2653</v>
      </c>
      <c r="Z277" s="139" t="s">
        <v>2653</v>
      </c>
      <c r="AB277" s="143">
        <v>41050</v>
      </c>
      <c r="AC277" s="143">
        <v>41050</v>
      </c>
      <c r="AD277" s="143">
        <v>41050</v>
      </c>
      <c r="AE277" s="140" t="s">
        <v>2330</v>
      </c>
    </row>
    <row r="278" spans="1:31" s="141" customFormat="1" ht="15">
      <c r="A278" s="137" t="s">
        <v>816</v>
      </c>
      <c r="B278" s="137" t="s">
        <v>1106</v>
      </c>
      <c r="C278" s="138" t="s">
        <v>2154</v>
      </c>
      <c r="D278" s="137" t="s">
        <v>2155</v>
      </c>
      <c r="E278" s="137" t="s">
        <v>2156</v>
      </c>
      <c r="F278" s="137" t="s">
        <v>2157</v>
      </c>
      <c r="G278" s="153" t="s">
        <v>816</v>
      </c>
      <c r="H278" s="154">
        <v>58744276</v>
      </c>
      <c r="I278" s="136" t="b">
        <f t="shared" si="8"/>
        <v>0</v>
      </c>
      <c r="J278" s="136" t="b">
        <f t="shared" si="9"/>
        <v>0</v>
      </c>
      <c r="K278" s="137" t="s">
        <v>796</v>
      </c>
      <c r="L278" s="137" t="s">
        <v>796</v>
      </c>
      <c r="M278" s="137" t="s">
        <v>796</v>
      </c>
      <c r="N278" s="137" t="s">
        <v>796</v>
      </c>
      <c r="O278" s="137" t="s">
        <v>796</v>
      </c>
      <c r="P278" s="137" t="s">
        <v>796</v>
      </c>
      <c r="Q278" s="139" t="s">
        <v>2653</v>
      </c>
      <c r="R278" s="155" t="s">
        <v>479</v>
      </c>
      <c r="S278" s="156" t="s">
        <v>45</v>
      </c>
      <c r="T278" s="153" t="s">
        <v>2612</v>
      </c>
      <c r="U278" s="154">
        <v>12718520</v>
      </c>
      <c r="V278" s="156" t="s">
        <v>2653</v>
      </c>
      <c r="W278" s="139" t="s">
        <v>2653</v>
      </c>
      <c r="X278" s="139" t="s">
        <v>2653</v>
      </c>
      <c r="Y278" s="139" t="s">
        <v>2653</v>
      </c>
      <c r="Z278" s="139" t="s">
        <v>2653</v>
      </c>
      <c r="AB278" s="143">
        <v>41050</v>
      </c>
      <c r="AC278" s="143">
        <v>41050</v>
      </c>
      <c r="AD278" s="143">
        <v>41050</v>
      </c>
      <c r="AE278" s="140" t="s">
        <v>2330</v>
      </c>
    </row>
    <row r="279" spans="1:31" ht="15">
      <c r="A279" s="69" t="s">
        <v>1065</v>
      </c>
      <c r="B279" s="69" t="s">
        <v>1106</v>
      </c>
      <c r="C279" s="131" t="s">
        <v>2158</v>
      </c>
      <c r="D279" s="69" t="s">
        <v>2159</v>
      </c>
      <c r="E279" s="69" t="s">
        <v>2160</v>
      </c>
      <c r="F279" s="69" t="s">
        <v>2161</v>
      </c>
      <c r="G279" s="30" t="s">
        <v>1065</v>
      </c>
      <c r="H279" s="31">
        <v>181704540</v>
      </c>
      <c r="I279" s="37" t="b">
        <f t="shared" si="8"/>
        <v>0</v>
      </c>
      <c r="J279" s="37" t="b">
        <f t="shared" si="9"/>
        <v>0</v>
      </c>
      <c r="K279" s="69" t="s">
        <v>796</v>
      </c>
      <c r="L279" s="69" t="s">
        <v>796</v>
      </c>
      <c r="M279" s="69" t="s">
        <v>796</v>
      </c>
      <c r="N279" s="69" t="s">
        <v>796</v>
      </c>
      <c r="O279" s="69" t="s">
        <v>796</v>
      </c>
      <c r="P279" s="69" t="s">
        <v>796</v>
      </c>
      <c r="Q279" s="83" t="s">
        <v>2654</v>
      </c>
      <c r="R279" s="145" t="s">
        <v>479</v>
      </c>
      <c r="S279" s="146" t="s">
        <v>45</v>
      </c>
      <c r="T279" s="30" t="s">
        <v>2613</v>
      </c>
      <c r="U279" s="31">
        <v>37664640</v>
      </c>
      <c r="V279" s="146" t="s">
        <v>2654</v>
      </c>
      <c r="W279" s="83" t="s">
        <v>2654</v>
      </c>
      <c r="X279" s="83" t="s">
        <v>2654</v>
      </c>
      <c r="Y279" s="83" t="s">
        <v>2654</v>
      </c>
      <c r="Z279" s="83" t="s">
        <v>2654</v>
      </c>
      <c r="AA279" s="34"/>
      <c r="AB279" s="59">
        <v>41050</v>
      </c>
      <c r="AC279" s="59">
        <v>41050</v>
      </c>
      <c r="AD279" s="59">
        <v>41050</v>
      </c>
      <c r="AE279" s="4"/>
    </row>
    <row r="280" spans="1:31" ht="30">
      <c r="A280" s="69" t="s">
        <v>1066</v>
      </c>
      <c r="B280" s="69" t="s">
        <v>1106</v>
      </c>
      <c r="C280" s="131" t="s">
        <v>2162</v>
      </c>
      <c r="D280" s="69" t="s">
        <v>2163</v>
      </c>
      <c r="E280" s="69" t="s">
        <v>2164</v>
      </c>
      <c r="F280" s="69" t="s">
        <v>2165</v>
      </c>
      <c r="G280" s="30" t="s">
        <v>1066</v>
      </c>
      <c r="H280" s="31">
        <v>126336966</v>
      </c>
      <c r="I280" s="37" t="b">
        <f t="shared" si="8"/>
        <v>0</v>
      </c>
      <c r="J280" s="37" t="b">
        <f t="shared" si="9"/>
        <v>0</v>
      </c>
      <c r="K280" s="69" t="s">
        <v>796</v>
      </c>
      <c r="L280" s="69" t="s">
        <v>796</v>
      </c>
      <c r="M280" s="69" t="s">
        <v>796</v>
      </c>
      <c r="N280" s="69" t="s">
        <v>796</v>
      </c>
      <c r="O280" s="69" t="s">
        <v>796</v>
      </c>
      <c r="P280" s="69" t="s">
        <v>796</v>
      </c>
      <c r="Q280" s="83" t="s">
        <v>2654</v>
      </c>
      <c r="R280" s="145" t="s">
        <v>479</v>
      </c>
      <c r="S280" s="146" t="s">
        <v>45</v>
      </c>
      <c r="T280" s="30" t="s">
        <v>2614</v>
      </c>
      <c r="U280" s="31">
        <v>24532920</v>
      </c>
      <c r="V280" s="146" t="s">
        <v>2655</v>
      </c>
      <c r="W280" s="83" t="s">
        <v>2654</v>
      </c>
      <c r="X280" s="83" t="s">
        <v>2654</v>
      </c>
      <c r="Y280" s="83" t="s">
        <v>2654</v>
      </c>
      <c r="Z280" s="83" t="s">
        <v>2654</v>
      </c>
      <c r="AA280" s="146" t="s">
        <v>2657</v>
      </c>
      <c r="AB280" s="59">
        <v>41050</v>
      </c>
      <c r="AC280" s="59">
        <v>41050</v>
      </c>
      <c r="AD280" s="59">
        <v>41050</v>
      </c>
      <c r="AE280" s="4"/>
    </row>
    <row r="281" spans="1:31" ht="30">
      <c r="A281" s="69" t="s">
        <v>1067</v>
      </c>
      <c r="B281" s="69" t="s">
        <v>1106</v>
      </c>
      <c r="C281" s="131" t="s">
        <v>2166</v>
      </c>
      <c r="D281" s="69" t="s">
        <v>2167</v>
      </c>
      <c r="E281" s="69" t="s">
        <v>2168</v>
      </c>
      <c r="F281" s="69" t="s">
        <v>2169</v>
      </c>
      <c r="G281" s="30" t="s">
        <v>1067</v>
      </c>
      <c r="H281" s="31">
        <v>20936786</v>
      </c>
      <c r="I281" s="37" t="b">
        <f t="shared" si="8"/>
        <v>0</v>
      </c>
      <c r="J281" s="37" t="b">
        <f t="shared" si="9"/>
        <v>0</v>
      </c>
      <c r="K281" s="69" t="s">
        <v>796</v>
      </c>
      <c r="L281" s="69" t="s">
        <v>796</v>
      </c>
      <c r="M281" s="69" t="s">
        <v>796</v>
      </c>
      <c r="N281" s="69" t="s">
        <v>796</v>
      </c>
      <c r="O281" s="69" t="s">
        <v>796</v>
      </c>
      <c r="P281" s="69" t="s">
        <v>796</v>
      </c>
      <c r="Q281" s="83" t="s">
        <v>2654</v>
      </c>
      <c r="R281" s="145" t="s">
        <v>479</v>
      </c>
      <c r="S281" s="146" t="s">
        <v>45</v>
      </c>
      <c r="T281" s="30" t="s">
        <v>2615</v>
      </c>
      <c r="U281" s="31">
        <v>4094280</v>
      </c>
      <c r="V281" s="146" t="s">
        <v>2655</v>
      </c>
      <c r="W281" s="83" t="s">
        <v>2654</v>
      </c>
      <c r="X281" s="83" t="s">
        <v>2654</v>
      </c>
      <c r="Y281" s="83" t="s">
        <v>2654</v>
      </c>
      <c r="Z281" s="83" t="s">
        <v>2654</v>
      </c>
      <c r="AA281" s="146" t="s">
        <v>2657</v>
      </c>
      <c r="AB281" s="59">
        <v>41050</v>
      </c>
      <c r="AC281" s="59">
        <v>41050</v>
      </c>
      <c r="AD281" s="59">
        <v>41050</v>
      </c>
      <c r="AE281" s="4" t="s">
        <v>2323</v>
      </c>
    </row>
    <row r="282" spans="1:31" ht="30">
      <c r="A282" s="69" t="s">
        <v>1068</v>
      </c>
      <c r="B282" s="69" t="s">
        <v>1106</v>
      </c>
      <c r="C282" s="131" t="s">
        <v>2170</v>
      </c>
      <c r="D282" s="69" t="s">
        <v>2171</v>
      </c>
      <c r="E282" s="69" t="s">
        <v>2172</v>
      </c>
      <c r="F282" s="69" t="s">
        <v>2173</v>
      </c>
      <c r="G282" s="30" t="s">
        <v>1068</v>
      </c>
      <c r="H282" s="31">
        <v>104048286</v>
      </c>
      <c r="I282" s="37" t="b">
        <f t="shared" si="8"/>
        <v>0</v>
      </c>
      <c r="J282" s="37" t="b">
        <f t="shared" si="9"/>
        <v>0</v>
      </c>
      <c r="K282" s="69" t="s">
        <v>794</v>
      </c>
      <c r="L282" s="69" t="s">
        <v>794</v>
      </c>
      <c r="M282" s="69" t="s">
        <v>794</v>
      </c>
      <c r="N282" s="69" t="s">
        <v>794</v>
      </c>
      <c r="O282" s="69" t="s">
        <v>794</v>
      </c>
      <c r="P282" s="69" t="s">
        <v>794</v>
      </c>
      <c r="Q282" s="83" t="s">
        <v>2654</v>
      </c>
      <c r="R282" s="145" t="s">
        <v>479</v>
      </c>
      <c r="S282" s="146" t="s">
        <v>45</v>
      </c>
      <c r="T282" s="30" t="s">
        <v>2616</v>
      </c>
      <c r="U282" s="31">
        <v>19876720</v>
      </c>
      <c r="V282" s="146" t="s">
        <v>2655</v>
      </c>
      <c r="W282" s="83" t="s">
        <v>2654</v>
      </c>
      <c r="X282" s="83" t="s">
        <v>2654</v>
      </c>
      <c r="Y282" s="83" t="s">
        <v>2654</v>
      </c>
      <c r="Z282" s="83" t="s">
        <v>2654</v>
      </c>
      <c r="AA282" s="146" t="s">
        <v>2657</v>
      </c>
      <c r="AB282" s="59">
        <v>41050</v>
      </c>
      <c r="AC282" s="59">
        <v>41050</v>
      </c>
      <c r="AD282" s="59">
        <v>41050</v>
      </c>
      <c r="AE282" s="4"/>
    </row>
    <row r="283" spans="1:31" ht="30">
      <c r="A283" s="69" t="s">
        <v>1069</v>
      </c>
      <c r="B283" s="69" t="s">
        <v>1106</v>
      </c>
      <c r="C283" s="131" t="s">
        <v>2174</v>
      </c>
      <c r="D283" s="69" t="s">
        <v>2175</v>
      </c>
      <c r="E283" s="69" t="s">
        <v>2176</v>
      </c>
      <c r="F283" s="69" t="s">
        <v>2177</v>
      </c>
      <c r="G283" s="30" t="s">
        <v>1069</v>
      </c>
      <c r="H283" s="31">
        <v>6316142</v>
      </c>
      <c r="I283" s="37" t="b">
        <f t="shared" si="8"/>
        <v>0</v>
      </c>
      <c r="J283" s="37" t="b">
        <f t="shared" si="9"/>
        <v>0</v>
      </c>
      <c r="K283" s="69" t="s">
        <v>794</v>
      </c>
      <c r="L283" s="69" t="s">
        <v>794</v>
      </c>
      <c r="M283" s="69" t="s">
        <v>794</v>
      </c>
      <c r="N283" s="69" t="s">
        <v>794</v>
      </c>
      <c r="O283" s="69" t="s">
        <v>794</v>
      </c>
      <c r="P283" s="69" t="s">
        <v>794</v>
      </c>
      <c r="Q283" s="83" t="s">
        <v>2654</v>
      </c>
      <c r="R283" s="145" t="s">
        <v>479</v>
      </c>
      <c r="S283" s="146" t="s">
        <v>45</v>
      </c>
      <c r="T283" s="30" t="s">
        <v>2617</v>
      </c>
      <c r="U283" s="31">
        <v>1261840</v>
      </c>
      <c r="V283" s="146" t="s">
        <v>2655</v>
      </c>
      <c r="W283" s="83" t="s">
        <v>2654</v>
      </c>
      <c r="X283" s="83" t="s">
        <v>2654</v>
      </c>
      <c r="Y283" s="83" t="s">
        <v>2654</v>
      </c>
      <c r="Z283" s="83" t="s">
        <v>2654</v>
      </c>
      <c r="AA283" s="146" t="s">
        <v>2657</v>
      </c>
      <c r="AB283" s="59">
        <v>41050</v>
      </c>
      <c r="AC283" s="59">
        <v>41050</v>
      </c>
      <c r="AD283" s="59">
        <v>41050</v>
      </c>
      <c r="AE283" s="4" t="s">
        <v>2323</v>
      </c>
    </row>
    <row r="284" spans="1:31" ht="30">
      <c r="A284" s="69" t="s">
        <v>1070</v>
      </c>
      <c r="B284" s="69" t="s">
        <v>1106</v>
      </c>
      <c r="C284" s="131" t="s">
        <v>2178</v>
      </c>
      <c r="D284" s="69" t="s">
        <v>2179</v>
      </c>
      <c r="E284" s="69" t="s">
        <v>2180</v>
      </c>
      <c r="F284" s="69" t="s">
        <v>2181</v>
      </c>
      <c r="G284" s="30" t="s">
        <v>1070</v>
      </c>
      <c r="H284" s="31">
        <v>100710188</v>
      </c>
      <c r="I284" s="37" t="b">
        <f t="shared" si="8"/>
        <v>0</v>
      </c>
      <c r="J284" s="37" t="b">
        <f t="shared" si="9"/>
        <v>0</v>
      </c>
      <c r="K284" s="69" t="s">
        <v>796</v>
      </c>
      <c r="L284" s="69" t="s">
        <v>796</v>
      </c>
      <c r="M284" s="69" t="s">
        <v>796</v>
      </c>
      <c r="N284" s="69" t="s">
        <v>796</v>
      </c>
      <c r="O284" s="69" t="s">
        <v>796</v>
      </c>
      <c r="P284" s="69" t="s">
        <v>796</v>
      </c>
      <c r="Q284" s="83" t="s">
        <v>2654</v>
      </c>
      <c r="R284" s="145" t="s">
        <v>479</v>
      </c>
      <c r="S284" s="146" t="s">
        <v>45</v>
      </c>
      <c r="T284" s="30" t="s">
        <v>2618</v>
      </c>
      <c r="U284" s="31">
        <v>19946960</v>
      </c>
      <c r="V284" s="146" t="s">
        <v>2655</v>
      </c>
      <c r="W284" s="83" t="s">
        <v>2654</v>
      </c>
      <c r="X284" s="83" t="s">
        <v>2654</v>
      </c>
      <c r="Y284" s="83" t="s">
        <v>2654</v>
      </c>
      <c r="Z284" s="83" t="s">
        <v>2654</v>
      </c>
      <c r="AA284" s="146" t="s">
        <v>2657</v>
      </c>
      <c r="AB284" s="59">
        <v>41050</v>
      </c>
      <c r="AC284" s="59">
        <v>41050</v>
      </c>
      <c r="AD284" s="59">
        <v>41050</v>
      </c>
      <c r="AE284" s="4"/>
    </row>
    <row r="285" spans="1:31" ht="30">
      <c r="A285" s="69" t="s">
        <v>1071</v>
      </c>
      <c r="B285" s="69" t="s">
        <v>1106</v>
      </c>
      <c r="C285" s="131" t="s">
        <v>2182</v>
      </c>
      <c r="D285" s="69" t="s">
        <v>2183</v>
      </c>
      <c r="E285" s="69" t="s">
        <v>2184</v>
      </c>
      <c r="F285" s="69" t="s">
        <v>2185</v>
      </c>
      <c r="G285" s="30" t="s">
        <v>1071</v>
      </c>
      <c r="H285" s="31">
        <v>87877752</v>
      </c>
      <c r="I285" s="37" t="b">
        <f t="shared" si="8"/>
        <v>0</v>
      </c>
      <c r="J285" s="37" t="b">
        <f t="shared" si="9"/>
        <v>0</v>
      </c>
      <c r="K285" s="69" t="s">
        <v>794</v>
      </c>
      <c r="L285" s="69" t="s">
        <v>794</v>
      </c>
      <c r="M285" s="69" t="s">
        <v>794</v>
      </c>
      <c r="N285" s="69" t="s">
        <v>794</v>
      </c>
      <c r="O285" s="69" t="s">
        <v>794</v>
      </c>
      <c r="P285" s="69" t="s">
        <v>794</v>
      </c>
      <c r="Q285" s="83" t="s">
        <v>2654</v>
      </c>
      <c r="R285" s="145" t="s">
        <v>479</v>
      </c>
      <c r="S285" s="146" t="s">
        <v>45</v>
      </c>
      <c r="T285" s="30" t="s">
        <v>2619</v>
      </c>
      <c r="U285" s="31">
        <v>15484520</v>
      </c>
      <c r="V285" s="146" t="s">
        <v>2655</v>
      </c>
      <c r="W285" s="83" t="s">
        <v>2654</v>
      </c>
      <c r="X285" s="83" t="s">
        <v>2654</v>
      </c>
      <c r="Y285" s="83" t="s">
        <v>2654</v>
      </c>
      <c r="Z285" s="83" t="s">
        <v>2654</v>
      </c>
      <c r="AA285" s="146" t="s">
        <v>2657</v>
      </c>
      <c r="AB285" s="59">
        <v>41050</v>
      </c>
      <c r="AC285" s="59">
        <v>41050</v>
      </c>
      <c r="AD285" s="59">
        <v>41050</v>
      </c>
      <c r="AE285" s="4"/>
    </row>
    <row r="286" spans="1:31" ht="30">
      <c r="A286" s="69" t="s">
        <v>1072</v>
      </c>
      <c r="B286" s="69" t="s">
        <v>1106</v>
      </c>
      <c r="C286" s="131" t="s">
        <v>2186</v>
      </c>
      <c r="D286" s="69" t="s">
        <v>2187</v>
      </c>
      <c r="E286" s="69" t="s">
        <v>2188</v>
      </c>
      <c r="F286" s="69" t="s">
        <v>2189</v>
      </c>
      <c r="G286" s="30" t="s">
        <v>1072</v>
      </c>
      <c r="H286" s="31">
        <v>149272558</v>
      </c>
      <c r="I286" s="37" t="b">
        <f t="shared" si="8"/>
        <v>0</v>
      </c>
      <c r="J286" s="37" t="b">
        <f t="shared" si="9"/>
        <v>0</v>
      </c>
      <c r="K286" s="69" t="s">
        <v>794</v>
      </c>
      <c r="L286" s="69" t="s">
        <v>794</v>
      </c>
      <c r="M286" s="69" t="s">
        <v>794</v>
      </c>
      <c r="N286" s="69" t="s">
        <v>794</v>
      </c>
      <c r="O286" s="69" t="s">
        <v>794</v>
      </c>
      <c r="P286" s="69" t="s">
        <v>794</v>
      </c>
      <c r="Q286" s="83" t="s">
        <v>2654</v>
      </c>
      <c r="R286" s="145" t="s">
        <v>479</v>
      </c>
      <c r="S286" s="146" t="s">
        <v>45</v>
      </c>
      <c r="T286" s="30" t="s">
        <v>2620</v>
      </c>
      <c r="U286" s="31">
        <v>27826040</v>
      </c>
      <c r="V286" s="146" t="s">
        <v>2655</v>
      </c>
      <c r="W286" s="83" t="s">
        <v>2654</v>
      </c>
      <c r="X286" s="83" t="s">
        <v>2654</v>
      </c>
      <c r="Y286" s="83" t="s">
        <v>2654</v>
      </c>
      <c r="Z286" s="83" t="s">
        <v>2654</v>
      </c>
      <c r="AA286" s="146" t="s">
        <v>2657</v>
      </c>
      <c r="AB286" s="59">
        <v>41050</v>
      </c>
      <c r="AC286" s="59">
        <v>41050</v>
      </c>
      <c r="AD286" s="59">
        <v>41050</v>
      </c>
      <c r="AE286" s="4"/>
    </row>
    <row r="287" spans="1:31" ht="30">
      <c r="A287" s="69" t="s">
        <v>1073</v>
      </c>
      <c r="B287" s="69" t="s">
        <v>1107</v>
      </c>
      <c r="C287" s="131" t="s">
        <v>2190</v>
      </c>
      <c r="D287" s="69" t="s">
        <v>2191</v>
      </c>
      <c r="E287" s="69" t="s">
        <v>2192</v>
      </c>
      <c r="F287" s="69" t="s">
        <v>2193</v>
      </c>
      <c r="G287" s="30" t="s">
        <v>1073</v>
      </c>
      <c r="H287" s="31">
        <v>140169598</v>
      </c>
      <c r="I287" s="37" t="b">
        <f t="shared" si="8"/>
        <v>0</v>
      </c>
      <c r="J287" s="37" t="b">
        <f t="shared" si="9"/>
        <v>0</v>
      </c>
      <c r="K287" s="69" t="s">
        <v>794</v>
      </c>
      <c r="L287" s="69" t="s">
        <v>794</v>
      </c>
      <c r="M287" s="69" t="s">
        <v>794</v>
      </c>
      <c r="N287" s="69" t="s">
        <v>794</v>
      </c>
      <c r="O287" s="69" t="s">
        <v>794</v>
      </c>
      <c r="P287" s="69" t="s">
        <v>794</v>
      </c>
      <c r="Q287" s="83" t="s">
        <v>2654</v>
      </c>
      <c r="R287" s="145" t="s">
        <v>479</v>
      </c>
      <c r="S287" s="146" t="s">
        <v>45</v>
      </c>
      <c r="T287" s="30" t="s">
        <v>2621</v>
      </c>
      <c r="U287" s="31">
        <v>28114160</v>
      </c>
      <c r="V287" s="146" t="s">
        <v>2655</v>
      </c>
      <c r="W287" s="83" t="s">
        <v>2654</v>
      </c>
      <c r="X287" s="83" t="s">
        <v>2654</v>
      </c>
      <c r="Y287" s="83" t="s">
        <v>2654</v>
      </c>
      <c r="Z287" s="83" t="s">
        <v>2654</v>
      </c>
      <c r="AA287" s="146" t="s">
        <v>2657</v>
      </c>
      <c r="AB287" s="59">
        <v>41050</v>
      </c>
      <c r="AC287" s="59">
        <v>41050</v>
      </c>
      <c r="AD287" s="59">
        <v>41050</v>
      </c>
      <c r="AE287" s="131" t="s">
        <v>2347</v>
      </c>
    </row>
    <row r="288" spans="1:31" ht="30">
      <c r="A288" s="69" t="s">
        <v>1074</v>
      </c>
      <c r="B288" s="69" t="s">
        <v>1107</v>
      </c>
      <c r="C288" s="131" t="s">
        <v>2194</v>
      </c>
      <c r="D288" s="69" t="s">
        <v>2195</v>
      </c>
      <c r="E288" s="69" t="s">
        <v>2196</v>
      </c>
      <c r="F288" s="69" t="s">
        <v>2197</v>
      </c>
      <c r="G288" s="30" t="s">
        <v>1074</v>
      </c>
      <c r="H288" s="31">
        <v>25836700</v>
      </c>
      <c r="I288" s="37" t="b">
        <f t="shared" si="8"/>
        <v>0</v>
      </c>
      <c r="J288" s="37" t="b">
        <f t="shared" si="9"/>
        <v>0</v>
      </c>
      <c r="K288" s="69" t="s">
        <v>794</v>
      </c>
      <c r="L288" s="69" t="s">
        <v>794</v>
      </c>
      <c r="M288" s="69" t="s">
        <v>794</v>
      </c>
      <c r="N288" s="69" t="s">
        <v>794</v>
      </c>
      <c r="O288" s="69" t="s">
        <v>794</v>
      </c>
      <c r="P288" s="69" t="s">
        <v>794</v>
      </c>
      <c r="Q288" s="83" t="s">
        <v>2654</v>
      </c>
      <c r="R288" s="145" t="s">
        <v>479</v>
      </c>
      <c r="S288" s="146" t="s">
        <v>45</v>
      </c>
      <c r="T288" s="30" t="s">
        <v>2622</v>
      </c>
      <c r="U288" s="31">
        <v>5284760</v>
      </c>
      <c r="V288" s="146" t="s">
        <v>2655</v>
      </c>
      <c r="W288" s="83" t="s">
        <v>2654</v>
      </c>
      <c r="X288" s="83" t="s">
        <v>2654</v>
      </c>
      <c r="Y288" s="83" t="s">
        <v>2654</v>
      </c>
      <c r="Z288" s="83" t="s">
        <v>2654</v>
      </c>
      <c r="AA288" s="146" t="s">
        <v>2657</v>
      </c>
      <c r="AB288" s="59">
        <v>41050</v>
      </c>
      <c r="AC288" s="59">
        <v>41050</v>
      </c>
      <c r="AD288" s="59">
        <v>41050</v>
      </c>
      <c r="AE288" s="131" t="s">
        <v>2346</v>
      </c>
    </row>
    <row r="289" spans="1:31" ht="30">
      <c r="A289" s="69" t="s">
        <v>1075</v>
      </c>
      <c r="B289" s="69" t="s">
        <v>1107</v>
      </c>
      <c r="C289" s="131" t="s">
        <v>2198</v>
      </c>
      <c r="D289" s="69" t="s">
        <v>2199</v>
      </c>
      <c r="E289" s="69" t="s">
        <v>2200</v>
      </c>
      <c r="F289" s="69" t="s">
        <v>2201</v>
      </c>
      <c r="G289" s="30" t="s">
        <v>1075</v>
      </c>
      <c r="H289" s="31">
        <v>163785040</v>
      </c>
      <c r="I289" s="37" t="b">
        <f t="shared" si="8"/>
        <v>0</v>
      </c>
      <c r="J289" s="37" t="b">
        <f t="shared" si="9"/>
        <v>0</v>
      </c>
      <c r="K289" s="69" t="s">
        <v>794</v>
      </c>
      <c r="L289" s="69" t="s">
        <v>794</v>
      </c>
      <c r="M289" s="69" t="s">
        <v>794</v>
      </c>
      <c r="N289" s="69" t="s">
        <v>794</v>
      </c>
      <c r="O289" s="69" t="s">
        <v>794</v>
      </c>
      <c r="P289" s="69" t="s">
        <v>794</v>
      </c>
      <c r="Q289" s="83" t="s">
        <v>2654</v>
      </c>
      <c r="R289" s="145" t="s">
        <v>479</v>
      </c>
      <c r="S289" s="146" t="s">
        <v>45</v>
      </c>
      <c r="T289" s="30" t="s">
        <v>2623</v>
      </c>
      <c r="U289" s="31">
        <v>33826760</v>
      </c>
      <c r="V289" s="146" t="s">
        <v>2655</v>
      </c>
      <c r="W289" s="83" t="s">
        <v>2654</v>
      </c>
      <c r="X289" s="83" t="s">
        <v>2654</v>
      </c>
      <c r="Y289" s="83" t="s">
        <v>2654</v>
      </c>
      <c r="Z289" s="83" t="s">
        <v>2654</v>
      </c>
      <c r="AA289" s="146" t="s">
        <v>2657</v>
      </c>
      <c r="AB289" s="59">
        <v>41050</v>
      </c>
      <c r="AC289" s="59">
        <v>41050</v>
      </c>
      <c r="AD289" s="59">
        <v>41050</v>
      </c>
      <c r="AE289" s="4"/>
    </row>
    <row r="290" spans="1:31" ht="30">
      <c r="A290" s="69" t="s">
        <v>1076</v>
      </c>
      <c r="B290" s="69" t="s">
        <v>1107</v>
      </c>
      <c r="C290" s="131" t="s">
        <v>2202</v>
      </c>
      <c r="D290" s="69" t="s">
        <v>2203</v>
      </c>
      <c r="E290" s="69" t="s">
        <v>2204</v>
      </c>
      <c r="F290" s="69" t="s">
        <v>2205</v>
      </c>
      <c r="G290" s="30" t="s">
        <v>1076</v>
      </c>
      <c r="H290" s="31">
        <v>26785172</v>
      </c>
      <c r="I290" s="37" t="b">
        <f t="shared" si="8"/>
        <v>0</v>
      </c>
      <c r="J290" s="37" t="b">
        <f t="shared" si="9"/>
        <v>0</v>
      </c>
      <c r="K290" s="69" t="s">
        <v>794</v>
      </c>
      <c r="L290" s="69" t="s">
        <v>794</v>
      </c>
      <c r="M290" s="69" t="s">
        <v>794</v>
      </c>
      <c r="N290" s="69" t="s">
        <v>794</v>
      </c>
      <c r="O290" s="69" t="s">
        <v>794</v>
      </c>
      <c r="P290" s="69" t="s">
        <v>794</v>
      </c>
      <c r="Q290" s="83" t="s">
        <v>2654</v>
      </c>
      <c r="R290" s="145" t="s">
        <v>479</v>
      </c>
      <c r="S290" s="146" t="s">
        <v>45</v>
      </c>
      <c r="T290" s="30" t="s">
        <v>2624</v>
      </c>
      <c r="U290" s="31">
        <v>5215360</v>
      </c>
      <c r="V290" s="146" t="s">
        <v>2655</v>
      </c>
      <c r="W290" s="83" t="s">
        <v>2654</v>
      </c>
      <c r="X290" s="83" t="s">
        <v>2654</v>
      </c>
      <c r="Y290" s="83" t="s">
        <v>2654</v>
      </c>
      <c r="Z290" s="83" t="s">
        <v>2654</v>
      </c>
      <c r="AA290" s="146" t="s">
        <v>2657</v>
      </c>
      <c r="AB290" s="59">
        <v>41050</v>
      </c>
      <c r="AC290" s="59">
        <v>41050</v>
      </c>
      <c r="AD290" s="59">
        <v>41050</v>
      </c>
      <c r="AE290" s="4" t="s">
        <v>2323</v>
      </c>
    </row>
    <row r="291" spans="1:30" ht="30">
      <c r="A291" s="69" t="s">
        <v>1077</v>
      </c>
      <c r="B291" s="69" t="s">
        <v>1107</v>
      </c>
      <c r="C291" s="131" t="s">
        <v>2206</v>
      </c>
      <c r="D291" s="69" t="s">
        <v>2207</v>
      </c>
      <c r="E291" s="69" t="s">
        <v>2208</v>
      </c>
      <c r="F291" s="164" t="s">
        <v>2209</v>
      </c>
      <c r="G291" s="30" t="s">
        <v>1077</v>
      </c>
      <c r="H291" s="31">
        <v>168975186</v>
      </c>
      <c r="I291" s="37" t="b">
        <f t="shared" si="8"/>
        <v>0</v>
      </c>
      <c r="J291" s="37" t="b">
        <f t="shared" si="9"/>
        <v>0</v>
      </c>
      <c r="K291" s="69" t="s">
        <v>796</v>
      </c>
      <c r="L291" s="69" t="s">
        <v>796</v>
      </c>
      <c r="M291" s="69" t="s">
        <v>796</v>
      </c>
      <c r="N291" s="69" t="s">
        <v>796</v>
      </c>
      <c r="O291" s="69" t="s">
        <v>796</v>
      </c>
      <c r="P291" s="69" t="s">
        <v>796</v>
      </c>
      <c r="Q291" s="83" t="s">
        <v>2654</v>
      </c>
      <c r="R291" s="145" t="s">
        <v>479</v>
      </c>
      <c r="S291" s="146" t="s">
        <v>45</v>
      </c>
      <c r="T291" s="30" t="s">
        <v>2625</v>
      </c>
      <c r="U291" s="31">
        <v>34661240</v>
      </c>
      <c r="V291" s="146" t="s">
        <v>2655</v>
      </c>
      <c r="W291" s="83" t="s">
        <v>2654</v>
      </c>
      <c r="X291" s="83" t="s">
        <v>2654</v>
      </c>
      <c r="Y291" s="83" t="s">
        <v>2654</v>
      </c>
      <c r="Z291" s="83" t="s">
        <v>2654</v>
      </c>
      <c r="AA291" s="146" t="s">
        <v>2657</v>
      </c>
      <c r="AB291" s="59">
        <v>41050</v>
      </c>
      <c r="AC291" s="59">
        <v>41050</v>
      </c>
      <c r="AD291" s="59">
        <v>41050</v>
      </c>
    </row>
    <row r="292" spans="1:31" ht="15">
      <c r="A292" s="69" t="s">
        <v>1078</v>
      </c>
      <c r="B292" s="69" t="s">
        <v>1107</v>
      </c>
      <c r="C292" s="131" t="s">
        <v>2210</v>
      </c>
      <c r="D292" s="69" t="s">
        <v>2211</v>
      </c>
      <c r="E292" s="69" t="s">
        <v>2212</v>
      </c>
      <c r="F292" s="164" t="s">
        <v>2213</v>
      </c>
      <c r="G292" s="30" t="s">
        <v>1078</v>
      </c>
      <c r="H292" s="31">
        <v>216897312</v>
      </c>
      <c r="I292" s="37" t="b">
        <f t="shared" si="8"/>
        <v>0</v>
      </c>
      <c r="J292" s="37" t="b">
        <f t="shared" si="9"/>
        <v>0</v>
      </c>
      <c r="K292" s="69" t="s">
        <v>796</v>
      </c>
      <c r="L292" s="69" t="s">
        <v>796</v>
      </c>
      <c r="M292" s="69" t="s">
        <v>796</v>
      </c>
      <c r="N292" s="69" t="s">
        <v>796</v>
      </c>
      <c r="O292" s="69" t="s">
        <v>796</v>
      </c>
      <c r="P292" s="69" t="s">
        <v>796</v>
      </c>
      <c r="Q292" s="83" t="s">
        <v>2654</v>
      </c>
      <c r="R292" s="145" t="s">
        <v>479</v>
      </c>
      <c r="S292" s="146" t="s">
        <v>45</v>
      </c>
      <c r="T292" s="30" t="s">
        <v>2626</v>
      </c>
      <c r="U292" s="31">
        <v>47156549</v>
      </c>
      <c r="V292" s="146" t="s">
        <v>2654</v>
      </c>
      <c r="W292" s="83" t="s">
        <v>2654</v>
      </c>
      <c r="X292" s="83" t="s">
        <v>2654</v>
      </c>
      <c r="Y292" s="83" t="s">
        <v>2654</v>
      </c>
      <c r="Z292" s="83" t="s">
        <v>2654</v>
      </c>
      <c r="AA292" s="34"/>
      <c r="AB292" s="59">
        <v>41050</v>
      </c>
      <c r="AC292" s="59">
        <v>41050</v>
      </c>
      <c r="AD292" s="59">
        <v>41050</v>
      </c>
      <c r="AE292" s="4"/>
    </row>
    <row r="293" spans="1:31" ht="15">
      <c r="A293" s="69" t="s">
        <v>1079</v>
      </c>
      <c r="B293" s="69" t="s">
        <v>1107</v>
      </c>
      <c r="C293" s="131" t="s">
        <v>2214</v>
      </c>
      <c r="D293" s="69" t="s">
        <v>2215</v>
      </c>
      <c r="E293" s="69" t="s">
        <v>2216</v>
      </c>
      <c r="F293" s="164" t="s">
        <v>2217</v>
      </c>
      <c r="G293" s="30" t="s">
        <v>1079</v>
      </c>
      <c r="H293" s="31">
        <v>295481076</v>
      </c>
      <c r="I293" s="37" t="b">
        <f t="shared" si="8"/>
        <v>0</v>
      </c>
      <c r="J293" s="37" t="b">
        <f t="shared" si="9"/>
        <v>0</v>
      </c>
      <c r="K293" s="69" t="s">
        <v>796</v>
      </c>
      <c r="L293" s="69" t="s">
        <v>796</v>
      </c>
      <c r="M293" s="69" t="s">
        <v>796</v>
      </c>
      <c r="N293" s="69" t="s">
        <v>796</v>
      </c>
      <c r="O293" s="69" t="s">
        <v>796</v>
      </c>
      <c r="P293" s="69" t="s">
        <v>796</v>
      </c>
      <c r="Q293" s="83" t="s">
        <v>2654</v>
      </c>
      <c r="R293" s="145" t="s">
        <v>479</v>
      </c>
      <c r="S293" s="146" t="s">
        <v>45</v>
      </c>
      <c r="T293" s="30" t="s">
        <v>2627</v>
      </c>
      <c r="U293" s="31">
        <v>63871511</v>
      </c>
      <c r="V293" s="146" t="s">
        <v>2654</v>
      </c>
      <c r="W293" s="83" t="s">
        <v>2654</v>
      </c>
      <c r="X293" s="83" t="s">
        <v>2654</v>
      </c>
      <c r="Y293" s="83" t="s">
        <v>2654</v>
      </c>
      <c r="Z293" s="83" t="s">
        <v>2654</v>
      </c>
      <c r="AA293" s="34"/>
      <c r="AB293" s="59">
        <v>41050</v>
      </c>
      <c r="AC293" s="59">
        <v>41050</v>
      </c>
      <c r="AD293" s="59">
        <v>41050</v>
      </c>
      <c r="AE293" s="4"/>
    </row>
    <row r="294" spans="1:31" s="34" customFormat="1" ht="15">
      <c r="A294" s="69" t="s">
        <v>1080</v>
      </c>
      <c r="B294" s="69" t="s">
        <v>1107</v>
      </c>
      <c r="C294" s="131" t="s">
        <v>2218</v>
      </c>
      <c r="D294" s="69" t="s">
        <v>2219</v>
      </c>
      <c r="E294" s="69" t="s">
        <v>2220</v>
      </c>
      <c r="F294" s="164" t="s">
        <v>2221</v>
      </c>
      <c r="G294" s="30" t="s">
        <v>1080</v>
      </c>
      <c r="H294" s="31">
        <v>18528012</v>
      </c>
      <c r="I294" s="37" t="b">
        <f t="shared" si="8"/>
        <v>0</v>
      </c>
      <c r="J294" s="37" t="b">
        <f t="shared" si="9"/>
        <v>0</v>
      </c>
      <c r="K294" s="69" t="s">
        <v>796</v>
      </c>
      <c r="L294" s="69" t="s">
        <v>796</v>
      </c>
      <c r="M294" s="69" t="s">
        <v>796</v>
      </c>
      <c r="N294" s="69" t="s">
        <v>796</v>
      </c>
      <c r="O294" s="69" t="s">
        <v>796</v>
      </c>
      <c r="P294" s="69" t="s">
        <v>796</v>
      </c>
      <c r="Q294" s="83" t="s">
        <v>2654</v>
      </c>
      <c r="R294" s="145" t="s">
        <v>479</v>
      </c>
      <c r="S294" s="146" t="s">
        <v>45</v>
      </c>
      <c r="T294" s="30" t="s">
        <v>2628</v>
      </c>
      <c r="U294" s="31">
        <v>4190316</v>
      </c>
      <c r="V294" s="146" t="s">
        <v>2654</v>
      </c>
      <c r="W294" s="83" t="s">
        <v>2654</v>
      </c>
      <c r="X294" s="83" t="s">
        <v>2654</v>
      </c>
      <c r="Y294" s="83" t="s">
        <v>2654</v>
      </c>
      <c r="Z294" s="83" t="s">
        <v>2654</v>
      </c>
      <c r="AB294" s="59">
        <v>41050</v>
      </c>
      <c r="AC294" s="59">
        <v>41050</v>
      </c>
      <c r="AD294" s="59">
        <v>41050</v>
      </c>
      <c r="AE294" s="4"/>
    </row>
    <row r="295" spans="1:31" ht="15">
      <c r="A295" s="69" t="s">
        <v>1081</v>
      </c>
      <c r="B295" s="69" t="s">
        <v>1107</v>
      </c>
      <c r="C295" s="131" t="s">
        <v>2222</v>
      </c>
      <c r="D295" s="69" t="s">
        <v>2223</v>
      </c>
      <c r="E295" s="69" t="s">
        <v>2224</v>
      </c>
      <c r="F295" s="164" t="s">
        <v>2225</v>
      </c>
      <c r="G295" s="30" t="s">
        <v>1081</v>
      </c>
      <c r="H295" s="31">
        <v>27864534</v>
      </c>
      <c r="I295" s="37" t="b">
        <f t="shared" si="8"/>
        <v>0</v>
      </c>
      <c r="J295" s="37" t="b">
        <f t="shared" si="9"/>
        <v>0</v>
      </c>
      <c r="K295" s="69" t="s">
        <v>796</v>
      </c>
      <c r="L295" s="69" t="s">
        <v>796</v>
      </c>
      <c r="M295" s="69" t="s">
        <v>796</v>
      </c>
      <c r="N295" s="69" t="s">
        <v>796</v>
      </c>
      <c r="O295" s="69" t="s">
        <v>796</v>
      </c>
      <c r="P295" s="69" t="s">
        <v>796</v>
      </c>
      <c r="Q295" s="83" t="s">
        <v>2654</v>
      </c>
      <c r="R295" s="145" t="s">
        <v>479</v>
      </c>
      <c r="S295" s="146" t="s">
        <v>45</v>
      </c>
      <c r="T295" s="30" t="s">
        <v>2629</v>
      </c>
      <c r="U295" s="31">
        <v>6834789</v>
      </c>
      <c r="V295" s="146" t="s">
        <v>2654</v>
      </c>
      <c r="W295" s="83" t="s">
        <v>2654</v>
      </c>
      <c r="X295" s="83" t="s">
        <v>2654</v>
      </c>
      <c r="Y295" s="83" t="s">
        <v>2654</v>
      </c>
      <c r="Z295" s="83" t="s">
        <v>2654</v>
      </c>
      <c r="AA295" s="34"/>
      <c r="AB295" s="59">
        <v>41050</v>
      </c>
      <c r="AC295" s="59">
        <v>41050</v>
      </c>
      <c r="AD295" s="59">
        <v>41050</v>
      </c>
      <c r="AE295" s="4" t="s">
        <v>2323</v>
      </c>
    </row>
    <row r="296" spans="1:31" ht="15">
      <c r="A296" s="69" t="s">
        <v>1082</v>
      </c>
      <c r="B296" s="69" t="s">
        <v>1107</v>
      </c>
      <c r="C296" s="131" t="s">
        <v>2226</v>
      </c>
      <c r="D296" s="69" t="s">
        <v>2227</v>
      </c>
      <c r="E296" s="69" t="s">
        <v>2228</v>
      </c>
      <c r="F296" s="164" t="s">
        <v>2229</v>
      </c>
      <c r="G296" s="30" t="s">
        <v>1082</v>
      </c>
      <c r="H296" s="31">
        <v>136778512</v>
      </c>
      <c r="I296" s="37" t="b">
        <f t="shared" si="8"/>
        <v>0</v>
      </c>
      <c r="J296" s="37" t="b">
        <f t="shared" si="9"/>
        <v>0</v>
      </c>
      <c r="K296" s="69" t="s">
        <v>796</v>
      </c>
      <c r="L296" s="69" t="s">
        <v>796</v>
      </c>
      <c r="M296" s="69" t="s">
        <v>796</v>
      </c>
      <c r="N296" s="69" t="s">
        <v>796</v>
      </c>
      <c r="O296" s="69" t="s">
        <v>796</v>
      </c>
      <c r="P296" s="69" t="s">
        <v>796</v>
      </c>
      <c r="Q296" s="83" t="s">
        <v>2654</v>
      </c>
      <c r="R296" s="145" t="s">
        <v>479</v>
      </c>
      <c r="S296" s="146" t="s">
        <v>45</v>
      </c>
      <c r="T296" s="30" t="s">
        <v>2630</v>
      </c>
      <c r="U296" s="31">
        <v>31821114</v>
      </c>
      <c r="V296" s="146" t="s">
        <v>2654</v>
      </c>
      <c r="W296" s="83" t="s">
        <v>2654</v>
      </c>
      <c r="X296" s="83" t="s">
        <v>2654</v>
      </c>
      <c r="Y296" s="83" t="s">
        <v>2654</v>
      </c>
      <c r="Z296" s="83" t="s">
        <v>2654</v>
      </c>
      <c r="AA296" s="34"/>
      <c r="AB296" s="59">
        <v>41050</v>
      </c>
      <c r="AC296" s="59">
        <v>41050</v>
      </c>
      <c r="AD296" s="59">
        <v>41050</v>
      </c>
      <c r="AE296" s="4"/>
    </row>
    <row r="297" spans="1:31" ht="15">
      <c r="A297" s="69" t="s">
        <v>1083</v>
      </c>
      <c r="B297" s="69" t="s">
        <v>1107</v>
      </c>
      <c r="C297" s="131" t="s">
        <v>2230</v>
      </c>
      <c r="D297" s="69" t="s">
        <v>2231</v>
      </c>
      <c r="E297" s="69" t="s">
        <v>2232</v>
      </c>
      <c r="F297" s="164" t="s">
        <v>2233</v>
      </c>
      <c r="G297" s="30" t="s">
        <v>1083</v>
      </c>
      <c r="H297" s="31">
        <v>50697926</v>
      </c>
      <c r="I297" s="37" t="b">
        <f t="shared" si="8"/>
        <v>0</v>
      </c>
      <c r="J297" s="37" t="b">
        <f t="shared" si="9"/>
        <v>0</v>
      </c>
      <c r="K297" s="69" t="s">
        <v>796</v>
      </c>
      <c r="L297" s="69" t="s">
        <v>796</v>
      </c>
      <c r="M297" s="69" t="s">
        <v>796</v>
      </c>
      <c r="N297" s="69" t="s">
        <v>796</v>
      </c>
      <c r="O297" s="69" t="s">
        <v>796</v>
      </c>
      <c r="P297" s="69" t="s">
        <v>796</v>
      </c>
      <c r="Q297" s="83" t="s">
        <v>2654</v>
      </c>
      <c r="R297" s="145" t="s">
        <v>479</v>
      </c>
      <c r="S297" s="146" t="s">
        <v>45</v>
      </c>
      <c r="T297" s="30" t="s">
        <v>2631</v>
      </c>
      <c r="U297" s="31">
        <v>11119992</v>
      </c>
      <c r="V297" s="146" t="s">
        <v>2654</v>
      </c>
      <c r="W297" s="83" t="s">
        <v>2654</v>
      </c>
      <c r="X297" s="83" t="s">
        <v>2654</v>
      </c>
      <c r="Y297" s="83" t="s">
        <v>2654</v>
      </c>
      <c r="Z297" s="83" t="s">
        <v>2654</v>
      </c>
      <c r="AA297" s="34"/>
      <c r="AB297" s="59">
        <v>41050</v>
      </c>
      <c r="AC297" s="59">
        <v>41050</v>
      </c>
      <c r="AD297" s="59">
        <v>41050</v>
      </c>
      <c r="AE297" s="4" t="s">
        <v>2323</v>
      </c>
    </row>
    <row r="298" spans="1:31" ht="15">
      <c r="A298" s="69" t="s">
        <v>1084</v>
      </c>
      <c r="B298" s="69" t="s">
        <v>1107</v>
      </c>
      <c r="C298" s="131" t="s">
        <v>2234</v>
      </c>
      <c r="D298" s="69" t="s">
        <v>2235</v>
      </c>
      <c r="E298" s="69" t="s">
        <v>2236</v>
      </c>
      <c r="F298" s="164" t="s">
        <v>2237</v>
      </c>
      <c r="G298" s="30" t="s">
        <v>1084</v>
      </c>
      <c r="H298" s="31">
        <v>92982014</v>
      </c>
      <c r="I298" s="37" t="b">
        <f t="shared" si="8"/>
        <v>0</v>
      </c>
      <c r="J298" s="37" t="b">
        <f t="shared" si="9"/>
        <v>0</v>
      </c>
      <c r="K298" s="69" t="s">
        <v>796</v>
      </c>
      <c r="L298" s="69" t="s">
        <v>796</v>
      </c>
      <c r="M298" s="69" t="s">
        <v>796</v>
      </c>
      <c r="N298" s="69" t="s">
        <v>796</v>
      </c>
      <c r="O298" s="69" t="s">
        <v>796</v>
      </c>
      <c r="P298" s="69" t="s">
        <v>796</v>
      </c>
      <c r="Q298" s="83" t="s">
        <v>2654</v>
      </c>
      <c r="R298" s="145" t="s">
        <v>479</v>
      </c>
      <c r="S298" s="146" t="s">
        <v>45</v>
      </c>
      <c r="T298" s="30" t="s">
        <v>2632</v>
      </c>
      <c r="U298" s="31">
        <v>23050248</v>
      </c>
      <c r="V298" s="146" t="s">
        <v>2654</v>
      </c>
      <c r="W298" s="83" t="s">
        <v>2654</v>
      </c>
      <c r="X298" s="83" t="s">
        <v>2654</v>
      </c>
      <c r="Y298" s="83" t="s">
        <v>2654</v>
      </c>
      <c r="Z298" s="83" t="s">
        <v>2654</v>
      </c>
      <c r="AA298" s="34"/>
      <c r="AB298" s="59">
        <v>41050</v>
      </c>
      <c r="AC298" s="59">
        <v>41050</v>
      </c>
      <c r="AD298" s="59">
        <v>41050</v>
      </c>
      <c r="AE298" s="4"/>
    </row>
    <row r="299" spans="1:31" ht="15">
      <c r="A299" s="69" t="s">
        <v>1085</v>
      </c>
      <c r="B299" s="69" t="s">
        <v>1107</v>
      </c>
      <c r="C299" s="131" t="s">
        <v>2238</v>
      </c>
      <c r="D299" s="69" t="s">
        <v>2239</v>
      </c>
      <c r="E299" s="69" t="s">
        <v>2240</v>
      </c>
      <c r="F299" s="164" t="s">
        <v>2241</v>
      </c>
      <c r="G299" s="30" t="s">
        <v>1085</v>
      </c>
      <c r="H299" s="31">
        <v>26130966</v>
      </c>
      <c r="I299" s="37" t="b">
        <f t="shared" si="8"/>
        <v>0</v>
      </c>
      <c r="J299" s="37" t="b">
        <f t="shared" si="9"/>
        <v>0</v>
      </c>
      <c r="K299" s="69" t="s">
        <v>794</v>
      </c>
      <c r="L299" s="69" t="s">
        <v>794</v>
      </c>
      <c r="M299" s="69" t="s">
        <v>794</v>
      </c>
      <c r="N299" s="69" t="s">
        <v>794</v>
      </c>
      <c r="O299" s="69" t="s">
        <v>794</v>
      </c>
      <c r="P299" s="69" t="s">
        <v>794</v>
      </c>
      <c r="Q299" s="83" t="s">
        <v>2654</v>
      </c>
      <c r="R299" s="145" t="s">
        <v>479</v>
      </c>
      <c r="S299" s="146" t="s">
        <v>45</v>
      </c>
      <c r="T299" s="30" t="s">
        <v>2633</v>
      </c>
      <c r="U299" s="31">
        <v>5808933</v>
      </c>
      <c r="V299" s="146" t="s">
        <v>2654</v>
      </c>
      <c r="W299" s="83" t="s">
        <v>2654</v>
      </c>
      <c r="X299" s="83" t="s">
        <v>2654</v>
      </c>
      <c r="Y299" s="83" t="s">
        <v>2654</v>
      </c>
      <c r="Z299" s="83" t="s">
        <v>2654</v>
      </c>
      <c r="AA299" s="34"/>
      <c r="AB299" s="59">
        <v>41050</v>
      </c>
      <c r="AC299" s="59">
        <v>41050</v>
      </c>
      <c r="AD299" s="59">
        <v>41050</v>
      </c>
      <c r="AE299" s="4" t="s">
        <v>2323</v>
      </c>
    </row>
    <row r="300" spans="1:31" ht="15">
      <c r="A300" s="69" t="s">
        <v>1086</v>
      </c>
      <c r="B300" s="69" t="s">
        <v>1107</v>
      </c>
      <c r="C300" s="131" t="s">
        <v>2242</v>
      </c>
      <c r="D300" s="69" t="s">
        <v>2243</v>
      </c>
      <c r="E300" s="69" t="s">
        <v>2244</v>
      </c>
      <c r="F300" s="164" t="s">
        <v>2245</v>
      </c>
      <c r="G300" s="30" t="s">
        <v>1086</v>
      </c>
      <c r="H300" s="31">
        <v>257348</v>
      </c>
      <c r="I300" s="37" t="b">
        <f t="shared" si="8"/>
        <v>0</v>
      </c>
      <c r="J300" s="37" t="b">
        <f t="shared" si="9"/>
        <v>0</v>
      </c>
      <c r="K300" s="69" t="s">
        <v>794</v>
      </c>
      <c r="L300" s="69" t="s">
        <v>794</v>
      </c>
      <c r="M300" s="69" t="s">
        <v>794</v>
      </c>
      <c r="N300" s="69" t="s">
        <v>794</v>
      </c>
      <c r="O300" s="69" t="s">
        <v>794</v>
      </c>
      <c r="P300" s="69" t="s">
        <v>794</v>
      </c>
      <c r="Q300" s="83" t="s">
        <v>2654</v>
      </c>
      <c r="R300" s="145" t="s">
        <v>479</v>
      </c>
      <c r="S300" s="146" t="s">
        <v>45</v>
      </c>
      <c r="T300" s="30" t="s">
        <v>2634</v>
      </c>
      <c r="U300" s="31">
        <v>65949</v>
      </c>
      <c r="V300" s="146" t="s">
        <v>2654</v>
      </c>
      <c r="W300" s="83" t="s">
        <v>2654</v>
      </c>
      <c r="X300" s="83" t="s">
        <v>2654</v>
      </c>
      <c r="Y300" s="83" t="s">
        <v>2654</v>
      </c>
      <c r="Z300" s="83" t="s">
        <v>2654</v>
      </c>
      <c r="AA300" s="34"/>
      <c r="AB300" s="59">
        <v>41050</v>
      </c>
      <c r="AC300" s="59">
        <v>41050</v>
      </c>
      <c r="AD300" s="59">
        <v>41050</v>
      </c>
      <c r="AE300" s="4" t="s">
        <v>2338</v>
      </c>
    </row>
    <row r="301" spans="1:31" ht="15">
      <c r="A301" s="69" t="s">
        <v>1087</v>
      </c>
      <c r="B301" s="69" t="s">
        <v>1107</v>
      </c>
      <c r="C301" s="131" t="s">
        <v>2246</v>
      </c>
      <c r="D301" s="69" t="s">
        <v>2247</v>
      </c>
      <c r="E301" s="69" t="s">
        <v>2248</v>
      </c>
      <c r="F301" s="164" t="s">
        <v>2249</v>
      </c>
      <c r="G301" s="30" t="s">
        <v>1087</v>
      </c>
      <c r="H301" s="31">
        <v>71978944</v>
      </c>
      <c r="I301" s="37" t="b">
        <f t="shared" si="8"/>
        <v>0</v>
      </c>
      <c r="J301" s="37" t="b">
        <f t="shared" si="9"/>
        <v>0</v>
      </c>
      <c r="K301" s="69" t="s">
        <v>794</v>
      </c>
      <c r="L301" s="69" t="s">
        <v>794</v>
      </c>
      <c r="M301" s="69" t="s">
        <v>794</v>
      </c>
      <c r="N301" s="69" t="s">
        <v>794</v>
      </c>
      <c r="O301" s="69" t="s">
        <v>794</v>
      </c>
      <c r="P301" s="69" t="s">
        <v>794</v>
      </c>
      <c r="Q301" s="83" t="s">
        <v>2654</v>
      </c>
      <c r="R301" s="145" t="s">
        <v>479</v>
      </c>
      <c r="S301" s="146" t="s">
        <v>45</v>
      </c>
      <c r="T301" s="30" t="s">
        <v>2635</v>
      </c>
      <c r="U301" s="31">
        <v>17497272</v>
      </c>
      <c r="V301" s="146" t="s">
        <v>2654</v>
      </c>
      <c r="W301" s="83" t="s">
        <v>2654</v>
      </c>
      <c r="X301" s="83" t="s">
        <v>2654</v>
      </c>
      <c r="Y301" s="83" t="s">
        <v>2654</v>
      </c>
      <c r="Z301" s="83" t="s">
        <v>2654</v>
      </c>
      <c r="AA301" s="34"/>
      <c r="AB301" s="59">
        <v>41050</v>
      </c>
      <c r="AC301" s="59">
        <v>41050</v>
      </c>
      <c r="AD301" s="59">
        <v>41050</v>
      </c>
      <c r="AE301" s="4" t="s">
        <v>2344</v>
      </c>
    </row>
    <row r="302" spans="1:31" ht="15">
      <c r="A302" s="69" t="s">
        <v>1088</v>
      </c>
      <c r="B302" s="69" t="s">
        <v>1107</v>
      </c>
      <c r="C302" s="131" t="s">
        <v>2250</v>
      </c>
      <c r="D302" s="69" t="s">
        <v>2251</v>
      </c>
      <c r="E302" s="69" t="s">
        <v>2252</v>
      </c>
      <c r="F302" s="164" t="s">
        <v>2253</v>
      </c>
      <c r="G302" s="30" t="s">
        <v>1088</v>
      </c>
      <c r="H302" s="31">
        <v>50816674</v>
      </c>
      <c r="I302" s="37" t="b">
        <f t="shared" si="8"/>
        <v>0</v>
      </c>
      <c r="J302" s="37" t="b">
        <f t="shared" si="9"/>
        <v>0</v>
      </c>
      <c r="K302" s="69" t="s">
        <v>794</v>
      </c>
      <c r="L302" s="69" t="s">
        <v>794</v>
      </c>
      <c r="M302" s="69" t="s">
        <v>794</v>
      </c>
      <c r="N302" s="69" t="s">
        <v>794</v>
      </c>
      <c r="O302" s="69" t="s">
        <v>794</v>
      </c>
      <c r="P302" s="69" t="s">
        <v>794</v>
      </c>
      <c r="Q302" s="83" t="s">
        <v>2654</v>
      </c>
      <c r="R302" s="145" t="s">
        <v>479</v>
      </c>
      <c r="S302" s="146" t="s">
        <v>45</v>
      </c>
      <c r="T302" s="30" t="s">
        <v>2636</v>
      </c>
      <c r="U302" s="31">
        <v>11525397</v>
      </c>
      <c r="V302" s="146" t="s">
        <v>2654</v>
      </c>
      <c r="W302" s="83" t="s">
        <v>2654</v>
      </c>
      <c r="X302" s="83" t="s">
        <v>2654</v>
      </c>
      <c r="Y302" s="83" t="s">
        <v>2654</v>
      </c>
      <c r="Z302" s="83" t="s">
        <v>2654</v>
      </c>
      <c r="AA302" s="34"/>
      <c r="AB302" s="59">
        <v>41050</v>
      </c>
      <c r="AC302" s="59">
        <v>41050</v>
      </c>
      <c r="AD302" s="59">
        <v>41050</v>
      </c>
      <c r="AE302" s="4"/>
    </row>
    <row r="303" spans="1:31" ht="15">
      <c r="A303" s="69" t="s">
        <v>1089</v>
      </c>
      <c r="B303" s="69" t="s">
        <v>1107</v>
      </c>
      <c r="C303" s="131" t="s">
        <v>2254</v>
      </c>
      <c r="D303" s="69" t="s">
        <v>2255</v>
      </c>
      <c r="E303" s="69" t="s">
        <v>2256</v>
      </c>
      <c r="F303" s="164" t="s">
        <v>2257</v>
      </c>
      <c r="G303" s="30" t="s">
        <v>1089</v>
      </c>
      <c r="H303" s="31">
        <v>21156132</v>
      </c>
      <c r="I303" s="37" t="b">
        <f aca="true" t="shared" si="10" ref="I303:I318">ISNA(MATCH(A303,$G$9:$G$983,0))</f>
        <v>0</v>
      </c>
      <c r="J303" s="37" t="b">
        <f aca="true" t="shared" si="11" ref="J303:J318">ISNA(MATCH(G303,$A$9:$A$983,0))</f>
        <v>0</v>
      </c>
      <c r="K303" s="69" t="s">
        <v>794</v>
      </c>
      <c r="L303" s="69" t="s">
        <v>794</v>
      </c>
      <c r="M303" s="69" t="s">
        <v>794</v>
      </c>
      <c r="N303" s="69" t="s">
        <v>794</v>
      </c>
      <c r="O303" s="69" t="s">
        <v>794</v>
      </c>
      <c r="P303" s="69" t="s">
        <v>794</v>
      </c>
      <c r="Q303" s="83" t="s">
        <v>2654</v>
      </c>
      <c r="R303" s="145" t="s">
        <v>479</v>
      </c>
      <c r="S303" s="146" t="s">
        <v>45</v>
      </c>
      <c r="T303" s="30" t="s">
        <v>2637</v>
      </c>
      <c r="U303" s="31">
        <v>4776603</v>
      </c>
      <c r="V303" s="146" t="s">
        <v>2654</v>
      </c>
      <c r="W303" s="83" t="s">
        <v>2654</v>
      </c>
      <c r="X303" s="83" t="s">
        <v>2654</v>
      </c>
      <c r="Y303" s="83" t="s">
        <v>2654</v>
      </c>
      <c r="Z303" s="83" t="s">
        <v>2654</v>
      </c>
      <c r="AA303" s="34"/>
      <c r="AB303" s="59">
        <v>41050</v>
      </c>
      <c r="AC303" s="59">
        <v>41050</v>
      </c>
      <c r="AD303" s="59">
        <v>41050</v>
      </c>
      <c r="AE303" s="4" t="s">
        <v>2323</v>
      </c>
    </row>
    <row r="304" spans="1:31" ht="15">
      <c r="A304" s="69" t="s">
        <v>1090</v>
      </c>
      <c r="B304" s="69" t="s">
        <v>1107</v>
      </c>
      <c r="C304" s="131" t="s">
        <v>2258</v>
      </c>
      <c r="D304" s="69" t="s">
        <v>2259</v>
      </c>
      <c r="E304" s="69" t="s">
        <v>2260</v>
      </c>
      <c r="F304" s="164" t="s">
        <v>2261</v>
      </c>
      <c r="G304" s="30" t="s">
        <v>1090</v>
      </c>
      <c r="H304" s="31">
        <v>206529674</v>
      </c>
      <c r="I304" s="37" t="b">
        <f t="shared" si="10"/>
        <v>0</v>
      </c>
      <c r="J304" s="37" t="b">
        <f t="shared" si="11"/>
        <v>0</v>
      </c>
      <c r="K304" s="69" t="s">
        <v>794</v>
      </c>
      <c r="L304" s="69" t="s">
        <v>794</v>
      </c>
      <c r="M304" s="69" t="s">
        <v>794</v>
      </c>
      <c r="N304" s="69" t="s">
        <v>794</v>
      </c>
      <c r="O304" s="69" t="s">
        <v>794</v>
      </c>
      <c r="P304" s="69" t="s">
        <v>794</v>
      </c>
      <c r="Q304" s="83" t="s">
        <v>2654</v>
      </c>
      <c r="R304" s="145" t="s">
        <v>479</v>
      </c>
      <c r="S304" s="146" t="s">
        <v>45</v>
      </c>
      <c r="T304" s="30" t="s">
        <v>2638</v>
      </c>
      <c r="U304" s="31">
        <v>51553125</v>
      </c>
      <c r="V304" s="146" t="s">
        <v>2654</v>
      </c>
      <c r="W304" s="83" t="s">
        <v>2654</v>
      </c>
      <c r="X304" s="83" t="s">
        <v>2654</v>
      </c>
      <c r="Y304" s="83" t="s">
        <v>2654</v>
      </c>
      <c r="Z304" s="83" t="s">
        <v>2654</v>
      </c>
      <c r="AA304" s="34"/>
      <c r="AB304" s="59">
        <v>41050</v>
      </c>
      <c r="AC304" s="59">
        <v>41050</v>
      </c>
      <c r="AD304" s="59">
        <v>41050</v>
      </c>
      <c r="AE304" s="4"/>
    </row>
    <row r="305" spans="1:31" ht="15">
      <c r="A305" s="69" t="s">
        <v>1091</v>
      </c>
      <c r="B305" s="69" t="s">
        <v>1107</v>
      </c>
      <c r="C305" s="131" t="s">
        <v>2262</v>
      </c>
      <c r="D305" s="69" t="s">
        <v>2263</v>
      </c>
      <c r="E305" s="69" t="s">
        <v>2264</v>
      </c>
      <c r="F305" s="164" t="s">
        <v>2265</v>
      </c>
      <c r="G305" s="30" t="s">
        <v>1091</v>
      </c>
      <c r="H305" s="31">
        <v>106448586</v>
      </c>
      <c r="I305" s="37" t="b">
        <f t="shared" si="10"/>
        <v>0</v>
      </c>
      <c r="J305" s="37" t="b">
        <f t="shared" si="11"/>
        <v>0</v>
      </c>
      <c r="K305" s="69" t="s">
        <v>794</v>
      </c>
      <c r="L305" s="69" t="s">
        <v>794</v>
      </c>
      <c r="M305" s="69" t="s">
        <v>794</v>
      </c>
      <c r="N305" s="69" t="s">
        <v>794</v>
      </c>
      <c r="O305" s="69" t="s">
        <v>794</v>
      </c>
      <c r="P305" s="69" t="s">
        <v>794</v>
      </c>
      <c r="Q305" s="83" t="s">
        <v>2654</v>
      </c>
      <c r="R305" s="145" t="s">
        <v>479</v>
      </c>
      <c r="S305" s="146" t="s">
        <v>45</v>
      </c>
      <c r="T305" s="30" t="s">
        <v>2639</v>
      </c>
      <c r="U305" s="31">
        <v>23719020</v>
      </c>
      <c r="V305" s="146" t="s">
        <v>2654</v>
      </c>
      <c r="W305" s="83" t="s">
        <v>2654</v>
      </c>
      <c r="X305" s="83" t="s">
        <v>2654</v>
      </c>
      <c r="Y305" s="83" t="s">
        <v>2654</v>
      </c>
      <c r="Z305" s="83" t="s">
        <v>2654</v>
      </c>
      <c r="AA305" s="34"/>
      <c r="AB305" s="59">
        <v>41050</v>
      </c>
      <c r="AC305" s="59">
        <v>41050</v>
      </c>
      <c r="AD305" s="59">
        <v>41050</v>
      </c>
      <c r="AE305" s="4"/>
    </row>
    <row r="306" spans="1:31" ht="15">
      <c r="A306" s="69" t="s">
        <v>1092</v>
      </c>
      <c r="B306" s="69" t="s">
        <v>1107</v>
      </c>
      <c r="C306" s="131" t="s">
        <v>2266</v>
      </c>
      <c r="D306" s="69" t="s">
        <v>2267</v>
      </c>
      <c r="E306" s="69" t="s">
        <v>2268</v>
      </c>
      <c r="F306" s="164" t="s">
        <v>2269</v>
      </c>
      <c r="G306" s="30" t="s">
        <v>1092</v>
      </c>
      <c r="H306" s="31">
        <v>170883378</v>
      </c>
      <c r="I306" s="37" t="b">
        <f t="shared" si="10"/>
        <v>0</v>
      </c>
      <c r="J306" s="37" t="b">
        <f t="shared" si="11"/>
        <v>0</v>
      </c>
      <c r="K306" s="69" t="s">
        <v>794</v>
      </c>
      <c r="L306" s="69" t="s">
        <v>794</v>
      </c>
      <c r="M306" s="69" t="s">
        <v>794</v>
      </c>
      <c r="N306" s="69" t="s">
        <v>794</v>
      </c>
      <c r="O306" s="69" t="s">
        <v>794</v>
      </c>
      <c r="P306" s="69" t="s">
        <v>794</v>
      </c>
      <c r="Q306" s="83" t="s">
        <v>2654</v>
      </c>
      <c r="R306" s="145" t="s">
        <v>479</v>
      </c>
      <c r="S306" s="146" t="s">
        <v>45</v>
      </c>
      <c r="T306" s="30" t="s">
        <v>2640</v>
      </c>
      <c r="U306" s="31">
        <v>40234740</v>
      </c>
      <c r="V306" s="146" t="s">
        <v>2654</v>
      </c>
      <c r="W306" s="83" t="s">
        <v>2654</v>
      </c>
      <c r="X306" s="83" t="s">
        <v>2654</v>
      </c>
      <c r="Y306" s="83" t="s">
        <v>2654</v>
      </c>
      <c r="Z306" s="83" t="s">
        <v>2654</v>
      </c>
      <c r="AA306" s="34"/>
      <c r="AB306" s="59">
        <v>41050</v>
      </c>
      <c r="AC306" s="59">
        <v>41050</v>
      </c>
      <c r="AD306" s="59">
        <v>41050</v>
      </c>
      <c r="AE306" s="4"/>
    </row>
    <row r="307" spans="1:31" ht="15">
      <c r="A307" s="69" t="s">
        <v>1093</v>
      </c>
      <c r="B307" s="69" t="s">
        <v>1107</v>
      </c>
      <c r="C307" s="131" t="s">
        <v>2270</v>
      </c>
      <c r="D307" s="69" t="s">
        <v>2271</v>
      </c>
      <c r="E307" s="69" t="s">
        <v>2272</v>
      </c>
      <c r="F307" s="164" t="s">
        <v>2273</v>
      </c>
      <c r="G307" s="30" t="s">
        <v>1093</v>
      </c>
      <c r="H307" s="31">
        <v>83480202</v>
      </c>
      <c r="I307" s="37" t="b">
        <f t="shared" si="10"/>
        <v>0</v>
      </c>
      <c r="J307" s="37" t="b">
        <f t="shared" si="11"/>
        <v>0</v>
      </c>
      <c r="K307" s="69" t="s">
        <v>794</v>
      </c>
      <c r="L307" s="69" t="s">
        <v>794</v>
      </c>
      <c r="M307" s="69" t="s">
        <v>794</v>
      </c>
      <c r="N307" s="69" t="s">
        <v>794</v>
      </c>
      <c r="O307" s="69" t="s">
        <v>794</v>
      </c>
      <c r="P307" s="69" t="s">
        <v>794</v>
      </c>
      <c r="Q307" s="83" t="s">
        <v>2654</v>
      </c>
      <c r="R307" s="145" t="s">
        <v>479</v>
      </c>
      <c r="S307" s="146" t="s">
        <v>45</v>
      </c>
      <c r="T307" s="30" t="s">
        <v>2641</v>
      </c>
      <c r="U307" s="31">
        <v>22044906</v>
      </c>
      <c r="V307" s="146" t="s">
        <v>2654</v>
      </c>
      <c r="W307" s="83" t="s">
        <v>2654</v>
      </c>
      <c r="X307" s="83" t="s">
        <v>2654</v>
      </c>
      <c r="Y307" s="83" t="s">
        <v>2654</v>
      </c>
      <c r="Z307" s="83" t="s">
        <v>2654</v>
      </c>
      <c r="AA307" s="34"/>
      <c r="AB307" s="59">
        <v>41050</v>
      </c>
      <c r="AC307" s="59">
        <v>41050</v>
      </c>
      <c r="AD307" s="59">
        <v>41050</v>
      </c>
      <c r="AE307" s="4" t="s">
        <v>2323</v>
      </c>
    </row>
    <row r="308" spans="1:31" ht="15">
      <c r="A308" s="69" t="s">
        <v>1094</v>
      </c>
      <c r="B308" s="69" t="s">
        <v>1107</v>
      </c>
      <c r="C308" s="131" t="s">
        <v>2274</v>
      </c>
      <c r="D308" s="69" t="s">
        <v>2275</v>
      </c>
      <c r="E308" s="69" t="s">
        <v>2276</v>
      </c>
      <c r="F308" s="164" t="s">
        <v>2277</v>
      </c>
      <c r="G308" s="30" t="s">
        <v>1094</v>
      </c>
      <c r="H308" s="31">
        <v>296706422</v>
      </c>
      <c r="I308" s="37" t="b">
        <f t="shared" si="10"/>
        <v>0</v>
      </c>
      <c r="J308" s="37" t="b">
        <f t="shared" si="11"/>
        <v>0</v>
      </c>
      <c r="K308" s="69" t="s">
        <v>794</v>
      </c>
      <c r="L308" s="69" t="s">
        <v>794</v>
      </c>
      <c r="M308" s="69" t="s">
        <v>794</v>
      </c>
      <c r="N308" s="69" t="s">
        <v>794</v>
      </c>
      <c r="O308" s="69" t="s">
        <v>794</v>
      </c>
      <c r="P308" s="69" t="s">
        <v>794</v>
      </c>
      <c r="Q308" s="83" t="s">
        <v>2654</v>
      </c>
      <c r="R308" s="145" t="s">
        <v>479</v>
      </c>
      <c r="S308" s="146" t="s">
        <v>45</v>
      </c>
      <c r="T308" s="30" t="s">
        <v>2642</v>
      </c>
      <c r="U308" s="31">
        <v>71273163</v>
      </c>
      <c r="V308" s="146" t="s">
        <v>2654</v>
      </c>
      <c r="W308" s="83" t="s">
        <v>2654</v>
      </c>
      <c r="X308" s="83" t="s">
        <v>2654</v>
      </c>
      <c r="Y308" s="83" t="s">
        <v>2654</v>
      </c>
      <c r="Z308" s="83" t="s">
        <v>2654</v>
      </c>
      <c r="AA308" s="34"/>
      <c r="AB308" s="59">
        <v>41050</v>
      </c>
      <c r="AC308" s="59">
        <v>41050</v>
      </c>
      <c r="AD308" s="59">
        <v>41050</v>
      </c>
      <c r="AE308" s="4"/>
    </row>
    <row r="309" spans="1:31" ht="15">
      <c r="A309" s="69" t="s">
        <v>1095</v>
      </c>
      <c r="B309" s="69" t="s">
        <v>1107</v>
      </c>
      <c r="C309" s="131" t="s">
        <v>2278</v>
      </c>
      <c r="D309" s="69" t="s">
        <v>2279</v>
      </c>
      <c r="E309" s="69" t="s">
        <v>2280</v>
      </c>
      <c r="F309" s="164" t="s">
        <v>2281</v>
      </c>
      <c r="G309" s="30" t="s">
        <v>1095</v>
      </c>
      <c r="H309" s="31">
        <v>48533446</v>
      </c>
      <c r="I309" s="37" t="b">
        <f t="shared" si="10"/>
        <v>0</v>
      </c>
      <c r="J309" s="37" t="b">
        <f t="shared" si="11"/>
        <v>0</v>
      </c>
      <c r="K309" s="69" t="s">
        <v>794</v>
      </c>
      <c r="L309" s="69" t="s">
        <v>794</v>
      </c>
      <c r="M309" s="69" t="s">
        <v>794</v>
      </c>
      <c r="N309" s="69" t="s">
        <v>794</v>
      </c>
      <c r="O309" s="69" t="s">
        <v>794</v>
      </c>
      <c r="P309" s="69" t="s">
        <v>794</v>
      </c>
      <c r="Q309" s="83" t="s">
        <v>2654</v>
      </c>
      <c r="R309" s="145" t="s">
        <v>479</v>
      </c>
      <c r="S309" s="146" t="s">
        <v>45</v>
      </c>
      <c r="T309" s="30" t="s">
        <v>2643</v>
      </c>
      <c r="U309" s="31">
        <v>10350951</v>
      </c>
      <c r="V309" s="146" t="s">
        <v>2654</v>
      </c>
      <c r="W309" s="83" t="s">
        <v>2654</v>
      </c>
      <c r="X309" s="83" t="s">
        <v>2654</v>
      </c>
      <c r="Y309" s="83" t="s">
        <v>2654</v>
      </c>
      <c r="Z309" s="83" t="s">
        <v>2654</v>
      </c>
      <c r="AA309" s="34"/>
      <c r="AB309" s="59">
        <v>41050</v>
      </c>
      <c r="AC309" s="59">
        <v>41050</v>
      </c>
      <c r="AD309" s="59">
        <v>41050</v>
      </c>
      <c r="AE309" s="4"/>
    </row>
    <row r="310" spans="1:31" ht="15">
      <c r="A310" s="69" t="s">
        <v>1096</v>
      </c>
      <c r="B310" s="69" t="s">
        <v>1107</v>
      </c>
      <c r="C310" s="131" t="s">
        <v>2282</v>
      </c>
      <c r="D310" s="69" t="s">
        <v>2283</v>
      </c>
      <c r="E310" s="69" t="s">
        <v>2284</v>
      </c>
      <c r="F310" s="164" t="s">
        <v>2285</v>
      </c>
      <c r="G310" s="30" t="s">
        <v>1096</v>
      </c>
      <c r="H310" s="31">
        <v>236584180</v>
      </c>
      <c r="I310" s="37" t="b">
        <f t="shared" si="10"/>
        <v>0</v>
      </c>
      <c r="J310" s="37" t="b">
        <f t="shared" si="11"/>
        <v>0</v>
      </c>
      <c r="K310" s="69" t="s">
        <v>794</v>
      </c>
      <c r="L310" s="69" t="s">
        <v>794</v>
      </c>
      <c r="M310" s="69" t="s">
        <v>794</v>
      </c>
      <c r="N310" s="69" t="s">
        <v>794</v>
      </c>
      <c r="O310" s="69" t="s">
        <v>794</v>
      </c>
      <c r="P310" s="69" t="s">
        <v>794</v>
      </c>
      <c r="Q310" s="83" t="s">
        <v>2654</v>
      </c>
      <c r="R310" s="145" t="s">
        <v>479</v>
      </c>
      <c r="S310" s="146" t="s">
        <v>45</v>
      </c>
      <c r="T310" s="30" t="s">
        <v>2644</v>
      </c>
      <c r="U310" s="31">
        <v>52963872</v>
      </c>
      <c r="V310" s="146" t="s">
        <v>2654</v>
      </c>
      <c r="W310" s="83" t="s">
        <v>2654</v>
      </c>
      <c r="X310" s="83" t="s">
        <v>2654</v>
      </c>
      <c r="Y310" s="83" t="s">
        <v>2654</v>
      </c>
      <c r="Z310" s="83" t="s">
        <v>2654</v>
      </c>
      <c r="AA310" s="34"/>
      <c r="AB310" s="59">
        <v>41050</v>
      </c>
      <c r="AC310" s="59">
        <v>41050</v>
      </c>
      <c r="AD310" s="59">
        <v>41050</v>
      </c>
      <c r="AE310" s="4"/>
    </row>
    <row r="311" spans="1:31" ht="15">
      <c r="A311" s="69" t="s">
        <v>1097</v>
      </c>
      <c r="B311" s="69" t="s">
        <v>1107</v>
      </c>
      <c r="C311" s="131" t="s">
        <v>2286</v>
      </c>
      <c r="D311" s="69" t="s">
        <v>2287</v>
      </c>
      <c r="E311" s="69" t="s">
        <v>2288</v>
      </c>
      <c r="F311" s="164" t="s">
        <v>2289</v>
      </c>
      <c r="G311" s="30" t="s">
        <v>1097</v>
      </c>
      <c r="H311" s="31">
        <v>15076802</v>
      </c>
      <c r="I311" s="37" t="b">
        <f t="shared" si="10"/>
        <v>0</v>
      </c>
      <c r="J311" s="37" t="b">
        <f t="shared" si="11"/>
        <v>0</v>
      </c>
      <c r="K311" s="69" t="s">
        <v>794</v>
      </c>
      <c r="L311" s="69" t="s">
        <v>794</v>
      </c>
      <c r="M311" s="69" t="s">
        <v>794</v>
      </c>
      <c r="N311" s="69" t="s">
        <v>794</v>
      </c>
      <c r="O311" s="69" t="s">
        <v>794</v>
      </c>
      <c r="P311" s="69" t="s">
        <v>794</v>
      </c>
      <c r="Q311" s="83" t="s">
        <v>2654</v>
      </c>
      <c r="R311" s="145" t="s">
        <v>479</v>
      </c>
      <c r="S311" s="146" t="s">
        <v>45</v>
      </c>
      <c r="T311" s="30" t="s">
        <v>2645</v>
      </c>
      <c r="U311" s="31">
        <v>3626337</v>
      </c>
      <c r="V311" s="146" t="s">
        <v>2654</v>
      </c>
      <c r="W311" s="83" t="s">
        <v>2654</v>
      </c>
      <c r="X311" s="83" t="s">
        <v>2654</v>
      </c>
      <c r="Y311" s="83" t="s">
        <v>2654</v>
      </c>
      <c r="Z311" s="83" t="s">
        <v>2654</v>
      </c>
      <c r="AA311" s="34"/>
      <c r="AB311" s="59">
        <v>41050</v>
      </c>
      <c r="AC311" s="59">
        <v>41050</v>
      </c>
      <c r="AD311" s="59">
        <v>41050</v>
      </c>
      <c r="AE311" s="4" t="s">
        <v>2323</v>
      </c>
    </row>
    <row r="312" spans="1:31" ht="15">
      <c r="A312" s="69" t="s">
        <v>1098</v>
      </c>
      <c r="B312" s="69" t="s">
        <v>1107</v>
      </c>
      <c r="C312" s="131" t="s">
        <v>2290</v>
      </c>
      <c r="D312" s="69" t="s">
        <v>2291</v>
      </c>
      <c r="E312" s="69" t="s">
        <v>2292</v>
      </c>
      <c r="F312" s="164" t="s">
        <v>2293</v>
      </c>
      <c r="G312" s="30" t="s">
        <v>1098</v>
      </c>
      <c r="H312" s="31">
        <v>15399542</v>
      </c>
      <c r="I312" s="37" t="b">
        <f t="shared" si="10"/>
        <v>0</v>
      </c>
      <c r="J312" s="37" t="b">
        <f t="shared" si="11"/>
        <v>0</v>
      </c>
      <c r="K312" s="69" t="s">
        <v>794</v>
      </c>
      <c r="L312" s="69" t="s">
        <v>794</v>
      </c>
      <c r="M312" s="69" t="s">
        <v>794</v>
      </c>
      <c r="N312" s="69" t="s">
        <v>794</v>
      </c>
      <c r="O312" s="69" t="s">
        <v>794</v>
      </c>
      <c r="P312" s="69" t="s">
        <v>794</v>
      </c>
      <c r="Q312" s="83" t="s">
        <v>2654</v>
      </c>
      <c r="R312" s="145" t="s">
        <v>479</v>
      </c>
      <c r="S312" s="146" t="s">
        <v>45</v>
      </c>
      <c r="T312" s="30" t="s">
        <v>2646</v>
      </c>
      <c r="U312" s="31">
        <v>3452436</v>
      </c>
      <c r="V312" s="146" t="s">
        <v>2654</v>
      </c>
      <c r="W312" s="83" t="s">
        <v>2654</v>
      </c>
      <c r="X312" s="83" t="s">
        <v>2654</v>
      </c>
      <c r="Y312" s="83" t="s">
        <v>2654</v>
      </c>
      <c r="Z312" s="83" t="s">
        <v>2654</v>
      </c>
      <c r="AA312" s="34"/>
      <c r="AB312" s="59">
        <v>41050</v>
      </c>
      <c r="AC312" s="59">
        <v>41050</v>
      </c>
      <c r="AD312" s="59">
        <v>41050</v>
      </c>
      <c r="AE312" s="4" t="s">
        <v>2323</v>
      </c>
    </row>
    <row r="313" spans="1:31" ht="15">
      <c r="A313" s="69" t="s">
        <v>1099</v>
      </c>
      <c r="B313" s="69" t="s">
        <v>1107</v>
      </c>
      <c r="C313" s="131" t="s">
        <v>2294</v>
      </c>
      <c r="D313" s="69" t="s">
        <v>2295</v>
      </c>
      <c r="E313" s="69" t="s">
        <v>2296</v>
      </c>
      <c r="F313" s="164" t="s">
        <v>2297</v>
      </c>
      <c r="G313" s="30" t="s">
        <v>1099</v>
      </c>
      <c r="H313" s="31">
        <v>170173906</v>
      </c>
      <c r="I313" s="37" t="b">
        <f t="shared" si="10"/>
        <v>0</v>
      </c>
      <c r="J313" s="37" t="b">
        <f t="shared" si="11"/>
        <v>0</v>
      </c>
      <c r="K313" s="69" t="s">
        <v>794</v>
      </c>
      <c r="L313" s="69" t="s">
        <v>794</v>
      </c>
      <c r="M313" s="69" t="s">
        <v>794</v>
      </c>
      <c r="N313" s="69" t="s">
        <v>794</v>
      </c>
      <c r="O313" s="69" t="s">
        <v>794</v>
      </c>
      <c r="P313" s="69" t="s">
        <v>794</v>
      </c>
      <c r="Q313" s="83" t="s">
        <v>2654</v>
      </c>
      <c r="R313" s="145" t="s">
        <v>479</v>
      </c>
      <c r="S313" s="146" t="s">
        <v>45</v>
      </c>
      <c r="T313" s="30" t="s">
        <v>2647</v>
      </c>
      <c r="U313" s="31">
        <v>36838698</v>
      </c>
      <c r="V313" s="146" t="s">
        <v>2654</v>
      </c>
      <c r="W313" s="83" t="s">
        <v>2654</v>
      </c>
      <c r="X313" s="83" t="s">
        <v>2654</v>
      </c>
      <c r="Y313" s="83" t="s">
        <v>2654</v>
      </c>
      <c r="Z313" s="83" t="s">
        <v>2654</v>
      </c>
      <c r="AB313" s="59">
        <v>41050</v>
      </c>
      <c r="AC313" s="59">
        <v>41050</v>
      </c>
      <c r="AD313" s="59">
        <v>41050</v>
      </c>
      <c r="AE313" s="4"/>
    </row>
    <row r="314" spans="1:31" ht="15">
      <c r="A314" s="69" t="s">
        <v>1100</v>
      </c>
      <c r="B314" s="69" t="s">
        <v>1107</v>
      </c>
      <c r="C314" s="131" t="s">
        <v>2298</v>
      </c>
      <c r="D314" s="69" t="s">
        <v>2299</v>
      </c>
      <c r="E314" s="69" t="s">
        <v>2300</v>
      </c>
      <c r="F314" s="164" t="s">
        <v>2301</v>
      </c>
      <c r="G314" s="30" t="s">
        <v>1100</v>
      </c>
      <c r="H314" s="31">
        <v>47977538</v>
      </c>
      <c r="I314" s="37" t="b">
        <f t="shared" si="10"/>
        <v>0</v>
      </c>
      <c r="J314" s="37" t="b">
        <f t="shared" si="11"/>
        <v>0</v>
      </c>
      <c r="K314" s="69" t="s">
        <v>794</v>
      </c>
      <c r="L314" s="69" t="s">
        <v>794</v>
      </c>
      <c r="M314" s="69" t="s">
        <v>794</v>
      </c>
      <c r="N314" s="69" t="s">
        <v>794</v>
      </c>
      <c r="O314" s="69" t="s">
        <v>794</v>
      </c>
      <c r="P314" s="69" t="s">
        <v>794</v>
      </c>
      <c r="Q314" s="83" t="s">
        <v>2654</v>
      </c>
      <c r="R314" s="145" t="s">
        <v>479</v>
      </c>
      <c r="S314" s="146" t="s">
        <v>45</v>
      </c>
      <c r="T314" s="30" t="s">
        <v>2648</v>
      </c>
      <c r="U314" s="31">
        <v>9669270</v>
      </c>
      <c r="V314" s="146" t="s">
        <v>2654</v>
      </c>
      <c r="W314" s="83" t="s">
        <v>2654</v>
      </c>
      <c r="X314" s="83" t="s">
        <v>2654</v>
      </c>
      <c r="Y314" s="83" t="s">
        <v>2654</v>
      </c>
      <c r="Z314" s="83" t="s">
        <v>2654</v>
      </c>
      <c r="AB314" s="59">
        <v>41050</v>
      </c>
      <c r="AC314" s="59">
        <v>41050</v>
      </c>
      <c r="AD314" s="59">
        <v>41050</v>
      </c>
      <c r="AE314" s="4" t="s">
        <v>2323</v>
      </c>
    </row>
    <row r="315" spans="1:31" ht="15">
      <c r="A315" s="69" t="s">
        <v>1101</v>
      </c>
      <c r="B315" s="69" t="s">
        <v>1107</v>
      </c>
      <c r="C315" s="131" t="s">
        <v>2302</v>
      </c>
      <c r="D315" s="69" t="s">
        <v>2303</v>
      </c>
      <c r="E315" s="69" t="s">
        <v>2304</v>
      </c>
      <c r="F315" s="164" t="s">
        <v>2305</v>
      </c>
      <c r="G315" s="30" t="s">
        <v>1101</v>
      </c>
      <c r="H315" s="31">
        <v>138245592</v>
      </c>
      <c r="I315" s="37" t="b">
        <f t="shared" si="10"/>
        <v>0</v>
      </c>
      <c r="J315" s="37" t="b">
        <f t="shared" si="11"/>
        <v>0</v>
      </c>
      <c r="K315" s="69" t="s">
        <v>794</v>
      </c>
      <c r="L315" s="69" t="s">
        <v>794</v>
      </c>
      <c r="M315" s="69" t="s">
        <v>794</v>
      </c>
      <c r="N315" s="69" t="s">
        <v>794</v>
      </c>
      <c r="O315" s="69" t="s">
        <v>794</v>
      </c>
      <c r="P315" s="69" t="s">
        <v>794</v>
      </c>
      <c r="Q315" s="83" t="s">
        <v>2654</v>
      </c>
      <c r="R315" s="145" t="s">
        <v>479</v>
      </c>
      <c r="S315" s="146" t="s">
        <v>45</v>
      </c>
      <c r="T315" s="30" t="s">
        <v>2649</v>
      </c>
      <c r="U315" s="31">
        <v>29247582</v>
      </c>
      <c r="V315" s="146" t="s">
        <v>2654</v>
      </c>
      <c r="W315" s="83" t="s">
        <v>2654</v>
      </c>
      <c r="X315" s="83" t="s">
        <v>2654</v>
      </c>
      <c r="Y315" s="83" t="s">
        <v>2654</v>
      </c>
      <c r="Z315" s="83" t="s">
        <v>2654</v>
      </c>
      <c r="AB315" s="59">
        <v>41050</v>
      </c>
      <c r="AC315" s="59">
        <v>41050</v>
      </c>
      <c r="AD315" s="59">
        <v>41050</v>
      </c>
      <c r="AE315" s="4"/>
    </row>
    <row r="316" spans="1:31" ht="15">
      <c r="A316" s="69" t="s">
        <v>1102</v>
      </c>
      <c r="B316" s="69" t="s">
        <v>1108</v>
      </c>
      <c r="C316" s="131" t="s">
        <v>2306</v>
      </c>
      <c r="D316" s="69" t="s">
        <v>2307</v>
      </c>
      <c r="E316" s="69" t="s">
        <v>2308</v>
      </c>
      <c r="F316" s="164" t="s">
        <v>2309</v>
      </c>
      <c r="G316" s="30" t="s">
        <v>1102</v>
      </c>
      <c r="H316" s="31">
        <v>320584566</v>
      </c>
      <c r="I316" s="37" t="b">
        <f t="shared" si="10"/>
        <v>0</v>
      </c>
      <c r="J316" s="37" t="b">
        <f t="shared" si="11"/>
        <v>0</v>
      </c>
      <c r="K316" s="69" t="s">
        <v>794</v>
      </c>
      <c r="L316" s="69" t="s">
        <v>794</v>
      </c>
      <c r="M316" s="69" t="s">
        <v>794</v>
      </c>
      <c r="N316" s="69" t="s">
        <v>794</v>
      </c>
      <c r="O316" s="69" t="s">
        <v>794</v>
      </c>
      <c r="P316" s="69" t="s">
        <v>794</v>
      </c>
      <c r="Q316" s="83" t="s">
        <v>2654</v>
      </c>
      <c r="R316" s="145" t="s">
        <v>479</v>
      </c>
      <c r="S316" s="146" t="s">
        <v>45</v>
      </c>
      <c r="T316" s="30" t="s">
        <v>2650</v>
      </c>
      <c r="U316" s="31">
        <v>79428726</v>
      </c>
      <c r="V316" s="146" t="s">
        <v>2654</v>
      </c>
      <c r="W316" s="83" t="s">
        <v>2654</v>
      </c>
      <c r="X316" s="83" t="s">
        <v>2654</v>
      </c>
      <c r="Y316" s="83" t="s">
        <v>2654</v>
      </c>
      <c r="Z316" s="83" t="s">
        <v>2654</v>
      </c>
      <c r="AB316" s="59">
        <v>41050</v>
      </c>
      <c r="AC316" s="59">
        <v>41050</v>
      </c>
      <c r="AD316" s="59">
        <v>41050</v>
      </c>
      <c r="AE316" s="4"/>
    </row>
    <row r="317" spans="1:31" ht="15">
      <c r="A317" s="69" t="s">
        <v>1103</v>
      </c>
      <c r="B317" s="69" t="s">
        <v>1108</v>
      </c>
      <c r="C317" s="131" t="s">
        <v>2310</v>
      </c>
      <c r="D317" s="69" t="s">
        <v>2311</v>
      </c>
      <c r="E317" s="69" t="s">
        <v>2312</v>
      </c>
      <c r="F317" s="69" t="s">
        <v>2313</v>
      </c>
      <c r="G317" s="30" t="s">
        <v>1103</v>
      </c>
      <c r="H317" s="31">
        <v>479365270</v>
      </c>
      <c r="I317" s="37" t="b">
        <f t="shared" si="10"/>
        <v>0</v>
      </c>
      <c r="J317" s="37" t="b">
        <f t="shared" si="11"/>
        <v>0</v>
      </c>
      <c r="K317" s="69" t="s">
        <v>794</v>
      </c>
      <c r="L317" s="69" t="s">
        <v>794</v>
      </c>
      <c r="M317" s="69" t="s">
        <v>794</v>
      </c>
      <c r="N317" s="69" t="s">
        <v>794</v>
      </c>
      <c r="O317" s="69" t="s">
        <v>794</v>
      </c>
      <c r="P317" s="69" t="s">
        <v>794</v>
      </c>
      <c r="Q317" s="83" t="s">
        <v>2654</v>
      </c>
      <c r="R317" s="145" t="s">
        <v>479</v>
      </c>
      <c r="S317" s="146" t="s">
        <v>45</v>
      </c>
      <c r="T317" s="30" t="s">
        <v>2651</v>
      </c>
      <c r="U317" s="31">
        <v>207460627</v>
      </c>
      <c r="V317" s="146" t="s">
        <v>2654</v>
      </c>
      <c r="W317" s="83" t="s">
        <v>2654</v>
      </c>
      <c r="X317" s="83" t="s">
        <v>2654</v>
      </c>
      <c r="Y317" s="83" t="s">
        <v>2654</v>
      </c>
      <c r="Z317" s="83" t="s">
        <v>2654</v>
      </c>
      <c r="AB317" s="59">
        <v>41050</v>
      </c>
      <c r="AC317" s="59">
        <v>41050</v>
      </c>
      <c r="AD317" s="59">
        <v>41050</v>
      </c>
      <c r="AE317" s="4"/>
    </row>
    <row r="318" spans="1:31" ht="15">
      <c r="A318" s="69" t="s">
        <v>1104</v>
      </c>
      <c r="B318" s="69" t="s">
        <v>1108</v>
      </c>
      <c r="C318" s="131" t="s">
        <v>2314</v>
      </c>
      <c r="D318" s="69" t="s">
        <v>2315</v>
      </c>
      <c r="E318" s="69" t="s">
        <v>2316</v>
      </c>
      <c r="F318" s="69" t="s">
        <v>2317</v>
      </c>
      <c r="G318" s="30" t="s">
        <v>1104</v>
      </c>
      <c r="H318" s="31">
        <v>430299012</v>
      </c>
      <c r="I318" s="37" t="b">
        <f t="shared" si="10"/>
        <v>0</v>
      </c>
      <c r="J318" s="37" t="b">
        <f t="shared" si="11"/>
        <v>0</v>
      </c>
      <c r="K318" s="69" t="s">
        <v>794</v>
      </c>
      <c r="L318" s="69" t="s">
        <v>794</v>
      </c>
      <c r="M318" s="69" t="s">
        <v>794</v>
      </c>
      <c r="N318" s="69" t="s">
        <v>794</v>
      </c>
      <c r="O318" s="69" t="s">
        <v>794</v>
      </c>
      <c r="P318" s="69" t="s">
        <v>794</v>
      </c>
      <c r="Q318" s="83" t="s">
        <v>2654</v>
      </c>
      <c r="R318" s="145" t="s">
        <v>479</v>
      </c>
      <c r="S318" s="146" t="s">
        <v>45</v>
      </c>
      <c r="T318" s="30" t="s">
        <v>2652</v>
      </c>
      <c r="U318" s="31">
        <v>267709126</v>
      </c>
      <c r="V318" s="146" t="s">
        <v>2654</v>
      </c>
      <c r="W318" s="83" t="s">
        <v>2654</v>
      </c>
      <c r="X318" s="83" t="s">
        <v>2654</v>
      </c>
      <c r="Y318" s="83" t="s">
        <v>2654</v>
      </c>
      <c r="Z318" s="83" t="s">
        <v>2654</v>
      </c>
      <c r="AB318" s="59">
        <v>41050</v>
      </c>
      <c r="AC318" s="59">
        <v>41050</v>
      </c>
      <c r="AD318" s="59">
        <v>41050</v>
      </c>
      <c r="AE318" s="4"/>
    </row>
    <row r="319" spans="1:31" ht="15">
      <c r="A319" s="12"/>
      <c r="B319" s="7"/>
      <c r="G319" s="130"/>
      <c r="H319" s="19"/>
      <c r="I319" s="37"/>
      <c r="J319" s="37"/>
      <c r="K319" s="12"/>
      <c r="L319" s="12"/>
      <c r="M319" s="12"/>
      <c r="N319" s="12"/>
      <c r="O319" s="12"/>
      <c r="P319" s="12"/>
      <c r="Q319" s="12"/>
      <c r="S319" s="18"/>
      <c r="T319" s="116"/>
      <c r="U319" s="19"/>
      <c r="AB319" s="59">
        <v>41050</v>
      </c>
      <c r="AC319" s="59">
        <v>41050</v>
      </c>
      <c r="AD319" s="59">
        <v>41050</v>
      </c>
      <c r="AE319" s="4"/>
    </row>
    <row r="320" spans="1:31" ht="15">
      <c r="A320" s="12"/>
      <c r="B320" s="7"/>
      <c r="G320" s="130"/>
      <c r="H320" s="19"/>
      <c r="I320" s="37"/>
      <c r="J320" s="37"/>
      <c r="K320" s="12"/>
      <c r="L320" s="12"/>
      <c r="M320" s="12"/>
      <c r="N320" s="12"/>
      <c r="O320" s="12"/>
      <c r="P320" s="12"/>
      <c r="Q320" s="12"/>
      <c r="S320" s="18"/>
      <c r="T320" s="116"/>
      <c r="U320" s="19"/>
      <c r="AB320" s="41"/>
      <c r="AC320" s="41"/>
      <c r="AD320" s="41"/>
      <c r="AE320" s="4"/>
    </row>
    <row r="321" spans="1:31" ht="15">
      <c r="A321" s="12"/>
      <c r="B321" s="7"/>
      <c r="G321" s="130"/>
      <c r="H321" s="19"/>
      <c r="I321" s="37"/>
      <c r="J321" s="37"/>
      <c r="K321" s="12"/>
      <c r="L321" s="12"/>
      <c r="M321" s="12"/>
      <c r="N321" s="12"/>
      <c r="O321" s="12"/>
      <c r="P321" s="12"/>
      <c r="Q321" s="12"/>
      <c r="S321" s="18"/>
      <c r="T321" s="116"/>
      <c r="U321" s="19"/>
      <c r="AB321" s="41"/>
      <c r="AC321" s="41"/>
      <c r="AD321" s="41"/>
      <c r="AE321" s="4"/>
    </row>
    <row r="322" spans="1:31" ht="15">
      <c r="A322" s="12"/>
      <c r="B322" s="12"/>
      <c r="G322" s="130"/>
      <c r="H322" s="19"/>
      <c r="I322" s="37"/>
      <c r="J322" s="37"/>
      <c r="K322" s="12"/>
      <c r="L322" s="12"/>
      <c r="M322" s="12"/>
      <c r="N322" s="12"/>
      <c r="O322" s="12"/>
      <c r="P322" s="12"/>
      <c r="Q322" s="12"/>
      <c r="S322" s="18"/>
      <c r="T322" s="116"/>
      <c r="U322" s="19"/>
      <c r="AB322" s="41"/>
      <c r="AC322" s="41"/>
      <c r="AD322" s="41"/>
      <c r="AE322" s="4"/>
    </row>
    <row r="323" spans="1:31" s="34" customFormat="1" ht="12.75">
      <c r="A323" s="62"/>
      <c r="B323" s="7"/>
      <c r="C323" s="7"/>
      <c r="D323" s="7"/>
      <c r="E323" s="7"/>
      <c r="F323" s="7"/>
      <c r="G323" s="57"/>
      <c r="H323" s="58"/>
      <c r="I323" s="37"/>
      <c r="J323" s="37"/>
      <c r="K323" s="7"/>
      <c r="L323" s="7"/>
      <c r="M323" s="7"/>
      <c r="N323" s="7"/>
      <c r="O323" s="7"/>
      <c r="P323" s="7"/>
      <c r="Q323" s="7"/>
      <c r="R323" s="7"/>
      <c r="S323" s="7"/>
      <c r="T323" s="120"/>
      <c r="U323" s="7"/>
      <c r="V323" s="7"/>
      <c r="W323" s="7"/>
      <c r="X323" s="7"/>
      <c r="Y323" s="7"/>
      <c r="Z323" s="7"/>
      <c r="AA323" s="7"/>
      <c r="AB323" s="7"/>
      <c r="AC323" s="7"/>
      <c r="AD323" s="7"/>
      <c r="AE323" s="16"/>
    </row>
    <row r="324" spans="1:31" ht="15">
      <c r="A324" s="12"/>
      <c r="B324" s="12"/>
      <c r="C324" s="12"/>
      <c r="D324" s="12"/>
      <c r="E324" s="12"/>
      <c r="F324" s="12"/>
      <c r="G324" s="130"/>
      <c r="H324" s="19"/>
      <c r="I324" s="37"/>
      <c r="J324" s="37"/>
      <c r="K324" s="12"/>
      <c r="L324" s="12"/>
      <c r="M324" s="12"/>
      <c r="N324" s="12"/>
      <c r="O324" s="12"/>
      <c r="P324" s="17"/>
      <c r="Q324" s="12"/>
      <c r="S324" s="18"/>
      <c r="T324" s="116"/>
      <c r="U324" s="19"/>
      <c r="AB324" s="41"/>
      <c r="AC324" s="41"/>
      <c r="AD324" s="41"/>
      <c r="AE324" s="4"/>
    </row>
    <row r="325" spans="1:31" ht="15">
      <c r="A325" s="12"/>
      <c r="B325" s="12"/>
      <c r="C325" s="12"/>
      <c r="D325" s="12"/>
      <c r="E325" s="12"/>
      <c r="F325" s="12"/>
      <c r="G325" s="130"/>
      <c r="H325" s="19"/>
      <c r="I325" s="37"/>
      <c r="J325" s="37"/>
      <c r="K325" s="12"/>
      <c r="L325" s="12"/>
      <c r="M325" s="12"/>
      <c r="N325" s="12"/>
      <c r="O325" s="12"/>
      <c r="P325" s="17"/>
      <c r="Q325" s="12"/>
      <c r="S325" s="18"/>
      <c r="T325" s="116"/>
      <c r="U325" s="19"/>
      <c r="AB325" s="41"/>
      <c r="AC325" s="41"/>
      <c r="AD325" s="41"/>
      <c r="AE325" s="4"/>
    </row>
    <row r="326" spans="1:31" ht="15">
      <c r="A326" s="12"/>
      <c r="B326" s="12"/>
      <c r="C326" s="12"/>
      <c r="D326" s="12"/>
      <c r="E326" s="12"/>
      <c r="F326" s="12"/>
      <c r="G326" s="130"/>
      <c r="H326" s="19"/>
      <c r="I326" s="37"/>
      <c r="J326" s="37"/>
      <c r="K326" s="12"/>
      <c r="L326" s="12"/>
      <c r="M326" s="12"/>
      <c r="N326" s="12"/>
      <c r="O326" s="12"/>
      <c r="P326" s="12"/>
      <c r="Q326" s="12"/>
      <c r="S326" s="18"/>
      <c r="T326" s="116"/>
      <c r="U326" s="19"/>
      <c r="AB326" s="41"/>
      <c r="AC326" s="41"/>
      <c r="AD326" s="41"/>
      <c r="AE326" s="4"/>
    </row>
    <row r="327" spans="1:31" ht="15">
      <c r="A327" s="12"/>
      <c r="B327" s="12"/>
      <c r="C327" s="12"/>
      <c r="D327" s="12"/>
      <c r="E327" s="12"/>
      <c r="F327" s="12"/>
      <c r="G327" s="130"/>
      <c r="H327" s="19"/>
      <c r="I327" s="37"/>
      <c r="J327" s="37"/>
      <c r="K327" s="12"/>
      <c r="L327" s="12"/>
      <c r="M327" s="12"/>
      <c r="N327" s="12"/>
      <c r="O327" s="12"/>
      <c r="P327" s="17"/>
      <c r="Q327" s="12"/>
      <c r="S327" s="18"/>
      <c r="T327" s="116"/>
      <c r="U327" s="19"/>
      <c r="AB327" s="41"/>
      <c r="AC327" s="41"/>
      <c r="AD327" s="41"/>
      <c r="AE327" s="4"/>
    </row>
    <row r="328" spans="7:8" ht="12.75">
      <c r="G328" s="130"/>
      <c r="H328" s="19"/>
    </row>
    <row r="329" spans="7:8" ht="12.75">
      <c r="G329" s="130"/>
      <c r="H329" s="19"/>
    </row>
    <row r="330" spans="7:8" ht="12.75">
      <c r="G330" s="130"/>
      <c r="H330" s="19"/>
    </row>
    <row r="331" spans="7:8" ht="12.75">
      <c r="G331" s="130"/>
      <c r="H331" s="19"/>
    </row>
    <row r="332" spans="7:8" ht="12.75">
      <c r="G332" s="130"/>
      <c r="H332" s="19"/>
    </row>
    <row r="333" spans="7:8" ht="12.75">
      <c r="G333" s="130"/>
      <c r="H333" s="19"/>
    </row>
    <row r="334" spans="7:8" ht="12.75">
      <c r="G334" s="130"/>
      <c r="H334" s="19"/>
    </row>
    <row r="335" spans="7:8" ht="12.75">
      <c r="G335" s="130"/>
      <c r="H335" s="19"/>
    </row>
    <row r="336" spans="7:8" ht="12.75">
      <c r="G336" s="130"/>
      <c r="H336" s="19"/>
    </row>
    <row r="337" spans="7:8" ht="12.75">
      <c r="G337" s="130"/>
      <c r="H337" s="19"/>
    </row>
    <row r="338" spans="7:8" ht="12.75">
      <c r="G338" s="130"/>
      <c r="H338" s="19"/>
    </row>
    <row r="339" spans="7:8" ht="12.75">
      <c r="G339" s="130"/>
      <c r="H339" s="19"/>
    </row>
    <row r="340" spans="7:8" ht="12.75">
      <c r="G340" s="130"/>
      <c r="H340" s="19"/>
    </row>
    <row r="341" spans="7:8" ht="12.75">
      <c r="G341" s="130"/>
      <c r="H341" s="19"/>
    </row>
    <row r="342" spans="7:8" ht="12.75">
      <c r="G342" s="130"/>
      <c r="H342" s="19"/>
    </row>
    <row r="343" spans="7:8" ht="12.75">
      <c r="G343" s="130"/>
      <c r="H343" s="19"/>
    </row>
    <row r="344" spans="7:8" ht="12.75">
      <c r="G344" s="130"/>
      <c r="H344" s="19"/>
    </row>
    <row r="345" spans="7:8" ht="12.75">
      <c r="G345" s="130"/>
      <c r="H345" s="19"/>
    </row>
    <row r="346" spans="7:8" ht="12.75">
      <c r="G346" s="130"/>
      <c r="H346" s="19"/>
    </row>
    <row r="347" spans="7:8" ht="12.75">
      <c r="G347" s="130"/>
      <c r="H347" s="19"/>
    </row>
    <row r="348" spans="7:8" ht="12.75">
      <c r="G348" s="130"/>
      <c r="H348" s="19"/>
    </row>
    <row r="349" spans="7:8" ht="12.75">
      <c r="G349" s="130"/>
      <c r="H349" s="19"/>
    </row>
    <row r="350" spans="7:8" ht="12.75">
      <c r="G350" s="130"/>
      <c r="H350" s="19"/>
    </row>
    <row r="351" spans="7:8" ht="12.75">
      <c r="G351" s="130"/>
      <c r="H351" s="19"/>
    </row>
    <row r="352" spans="7:8" ht="12.75">
      <c r="G352" s="130"/>
      <c r="H352" s="19"/>
    </row>
    <row r="353" spans="7:8" ht="12.75">
      <c r="G353" s="130"/>
      <c r="H353" s="19"/>
    </row>
    <row r="354" spans="7:8" ht="12.75">
      <c r="G354" s="130"/>
      <c r="H354" s="19"/>
    </row>
    <row r="355" spans="7:8" ht="12.75">
      <c r="G355" s="130"/>
      <c r="H355" s="19"/>
    </row>
    <row r="356" spans="7:8" ht="12.75">
      <c r="G356" s="130"/>
      <c r="H356" s="19"/>
    </row>
    <row r="357" spans="7:8" ht="12.75">
      <c r="G357" s="130"/>
      <c r="H357" s="19"/>
    </row>
    <row r="358" spans="7:8" ht="12.75">
      <c r="G358" s="130"/>
      <c r="H358" s="19"/>
    </row>
    <row r="359" spans="7:8" ht="12.75">
      <c r="G359" s="130"/>
      <c r="H359" s="19"/>
    </row>
    <row r="360" spans="7:8" ht="12.75">
      <c r="G360" s="130"/>
      <c r="H360" s="19"/>
    </row>
    <row r="361" spans="7:8" ht="12.75">
      <c r="G361" s="130"/>
      <c r="H361" s="19"/>
    </row>
    <row r="362" spans="7:8" ht="12.75">
      <c r="G362" s="130"/>
      <c r="H362" s="19"/>
    </row>
    <row r="363" spans="7:8" ht="12.75">
      <c r="G363" s="130"/>
      <c r="H363" s="19"/>
    </row>
    <row r="364" spans="7:8" ht="12.75">
      <c r="G364" s="130"/>
      <c r="H364" s="19"/>
    </row>
    <row r="365" spans="7:8" ht="12.75">
      <c r="G365" s="130"/>
      <c r="H365" s="19"/>
    </row>
    <row r="366" spans="7:8" ht="12.75">
      <c r="G366" s="130"/>
      <c r="H366" s="19"/>
    </row>
    <row r="367" spans="7:8" ht="12.75">
      <c r="G367" s="130"/>
      <c r="H367" s="19"/>
    </row>
    <row r="368" spans="7:8" ht="12.75">
      <c r="G368" s="130"/>
      <c r="H368" s="19"/>
    </row>
    <row r="369" spans="7:8" ht="12.75">
      <c r="G369" s="130"/>
      <c r="H369" s="19"/>
    </row>
    <row r="370" spans="7:8" ht="12.75">
      <c r="G370" s="130"/>
      <c r="H370" s="19"/>
    </row>
    <row r="371" spans="7:8" ht="12.75">
      <c r="G371" s="130"/>
      <c r="H371" s="19"/>
    </row>
    <row r="372" spans="7:8" ht="12.75">
      <c r="G372" s="130"/>
      <c r="H372" s="19"/>
    </row>
    <row r="373" spans="7:8" ht="12.75">
      <c r="G373" s="130"/>
      <c r="H373" s="19"/>
    </row>
    <row r="374" spans="7:8" ht="12.75">
      <c r="G374" s="130"/>
      <c r="H374" s="19"/>
    </row>
    <row r="375" spans="7:8" ht="12.75">
      <c r="G375" s="130"/>
      <c r="H375" s="19"/>
    </row>
    <row r="376" spans="7:8" ht="12.75">
      <c r="G376" s="130"/>
      <c r="H376" s="19"/>
    </row>
    <row r="377" spans="7:8" ht="12.75">
      <c r="G377" s="130"/>
      <c r="H377" s="19"/>
    </row>
    <row r="378" spans="7:8" ht="12.75">
      <c r="G378" s="130"/>
      <c r="H378" s="19"/>
    </row>
    <row r="379" spans="7:8" ht="12.75">
      <c r="G379" s="130"/>
      <c r="H379" s="19"/>
    </row>
    <row r="380" spans="7:8" ht="12.75">
      <c r="G380" s="130"/>
      <c r="H380" s="19"/>
    </row>
    <row r="381" spans="7:8" ht="12.75">
      <c r="G381" s="130"/>
      <c r="H381" s="19"/>
    </row>
    <row r="382" spans="7:8" ht="12.75">
      <c r="G382" s="130"/>
      <c r="H382" s="19"/>
    </row>
    <row r="383" spans="7:8" ht="12.75">
      <c r="G383" s="130"/>
      <c r="H383" s="19"/>
    </row>
    <row r="384" spans="7:8" ht="12.75">
      <c r="G384" s="130"/>
      <c r="H384" s="19"/>
    </row>
    <row r="385" spans="7:8" ht="12.75">
      <c r="G385" s="130"/>
      <c r="H385" s="19"/>
    </row>
    <row r="386" spans="7:8" ht="12.75">
      <c r="G386" s="130"/>
      <c r="H386" s="19"/>
    </row>
    <row r="387" spans="7:8" ht="12.75">
      <c r="G387" s="130"/>
      <c r="H387" s="19"/>
    </row>
    <row r="388" spans="7:8" ht="12.75">
      <c r="G388" s="130"/>
      <c r="H388" s="19"/>
    </row>
    <row r="389" spans="7:8" ht="12.75">
      <c r="G389" s="130"/>
      <c r="H389" s="19"/>
    </row>
    <row r="390" spans="7:8" ht="12.75">
      <c r="G390" s="130"/>
      <c r="H390" s="19"/>
    </row>
    <row r="391" spans="7:8" ht="12.75">
      <c r="G391" s="130"/>
      <c r="H391" s="19"/>
    </row>
    <row r="392" spans="7:8" ht="12.75">
      <c r="G392" s="130"/>
      <c r="H392" s="19"/>
    </row>
    <row r="393" spans="7:8" ht="12.75">
      <c r="G393" s="130"/>
      <c r="H393" s="19"/>
    </row>
    <row r="394" spans="7:8" ht="12.75">
      <c r="G394" s="130"/>
      <c r="H394" s="19"/>
    </row>
    <row r="395" spans="7:8" ht="12.75">
      <c r="G395" s="130"/>
      <c r="H395" s="19"/>
    </row>
    <row r="396" spans="7:8" ht="12.75">
      <c r="G396" s="130"/>
      <c r="H396" s="19"/>
    </row>
    <row r="397" spans="7:8" ht="12.75">
      <c r="G397" s="130"/>
      <c r="H397" s="19"/>
    </row>
    <row r="398" spans="7:8" ht="12.75">
      <c r="G398" s="130"/>
      <c r="H398" s="19"/>
    </row>
    <row r="399" spans="7:8" ht="12.75">
      <c r="G399" s="130"/>
      <c r="H399" s="19"/>
    </row>
    <row r="400" spans="7:8" ht="12.75">
      <c r="G400" s="130"/>
      <c r="H400" s="19"/>
    </row>
    <row r="401" spans="7:8" ht="12.75">
      <c r="G401" s="130"/>
      <c r="H401" s="19"/>
    </row>
    <row r="402" spans="7:8" ht="12.75">
      <c r="G402" s="130"/>
      <c r="H402" s="19"/>
    </row>
    <row r="403" spans="7:8" ht="12.75">
      <c r="G403" s="130"/>
      <c r="H403" s="19"/>
    </row>
    <row r="404" spans="7:8" ht="12.75">
      <c r="G404" s="130"/>
      <c r="H404" s="19"/>
    </row>
    <row r="405" spans="7:8" ht="12.75">
      <c r="G405" s="130"/>
      <c r="H405" s="19"/>
    </row>
    <row r="406" spans="7:8" ht="12.75">
      <c r="G406" s="130"/>
      <c r="H406" s="19"/>
    </row>
    <row r="407" spans="7:8" ht="12.75">
      <c r="G407" s="130"/>
      <c r="H407" s="19"/>
    </row>
    <row r="408" spans="7:8" ht="12.75">
      <c r="G408" s="130"/>
      <c r="H408" s="19"/>
    </row>
    <row r="409" spans="7:8" ht="12.75">
      <c r="G409" s="130"/>
      <c r="H409" s="19"/>
    </row>
    <row r="410" spans="7:8" ht="12.75">
      <c r="G410" s="130"/>
      <c r="H410" s="19"/>
    </row>
    <row r="411" spans="7:8" ht="12.75">
      <c r="G411" s="130"/>
      <c r="H411" s="19"/>
    </row>
    <row r="412" spans="7:8" ht="12.75">
      <c r="G412" s="130"/>
      <c r="H412" s="19"/>
    </row>
    <row r="413" spans="7:8" ht="12.75">
      <c r="G413" s="130"/>
      <c r="H413" s="19"/>
    </row>
    <row r="414" spans="7:8" ht="12.75">
      <c r="G414" s="130"/>
      <c r="H414" s="19"/>
    </row>
    <row r="415" spans="7:8" ht="12.75">
      <c r="G415" s="130"/>
      <c r="H415" s="19"/>
    </row>
    <row r="416" spans="7:8" ht="12.75">
      <c r="G416" s="130"/>
      <c r="H416" s="19"/>
    </row>
    <row r="417" spans="7:8" ht="12.75">
      <c r="G417" s="130"/>
      <c r="H417" s="19"/>
    </row>
    <row r="418" spans="7:8" ht="12.75">
      <c r="G418" s="130"/>
      <c r="H418" s="19"/>
    </row>
    <row r="419" spans="7:8" ht="12.75">
      <c r="G419" s="130"/>
      <c r="H419" s="19"/>
    </row>
    <row r="420" spans="7:8" ht="12.75">
      <c r="G420" s="130"/>
      <c r="H420" s="19"/>
    </row>
    <row r="421" spans="7:8" ht="12.75">
      <c r="G421" s="130"/>
      <c r="H421" s="19"/>
    </row>
    <row r="422" spans="7:8" ht="12.75">
      <c r="G422" s="130"/>
      <c r="H422" s="19"/>
    </row>
    <row r="423" spans="7:8" ht="12.75">
      <c r="G423" s="130"/>
      <c r="H423" s="19"/>
    </row>
    <row r="424" spans="7:8" ht="12.75">
      <c r="G424" s="130"/>
      <c r="H424" s="19"/>
    </row>
    <row r="425" spans="7:8" ht="12.75">
      <c r="G425" s="130"/>
      <c r="H425" s="19"/>
    </row>
    <row r="426" spans="7:8" ht="12.75">
      <c r="G426" s="130"/>
      <c r="H426" s="19"/>
    </row>
    <row r="427" spans="7:8" ht="12.75">
      <c r="G427" s="130"/>
      <c r="H427" s="19"/>
    </row>
    <row r="428" spans="7:8" ht="12.75">
      <c r="G428" s="130"/>
      <c r="H428" s="19"/>
    </row>
    <row r="429" spans="7:8" ht="12.75">
      <c r="G429" s="130"/>
      <c r="H429" s="19"/>
    </row>
    <row r="430" spans="7:8" ht="12.75">
      <c r="G430" s="130"/>
      <c r="H430" s="19"/>
    </row>
    <row r="431" spans="7:8" ht="12.75">
      <c r="G431" s="130"/>
      <c r="H431" s="19"/>
    </row>
    <row r="432" spans="7:8" ht="12.75">
      <c r="G432" s="130"/>
      <c r="H432" s="19"/>
    </row>
    <row r="433" spans="7:8" ht="12.75">
      <c r="G433" s="130"/>
      <c r="H433" s="19"/>
    </row>
    <row r="434" spans="7:8" ht="12.75">
      <c r="G434" s="130"/>
      <c r="H434" s="19"/>
    </row>
    <row r="435" spans="7:8" ht="12.75">
      <c r="G435" s="130"/>
      <c r="H435" s="19"/>
    </row>
    <row r="436" spans="7:8" ht="12.75">
      <c r="G436" s="130"/>
      <c r="H436" s="19"/>
    </row>
    <row r="437" spans="7:8" ht="12.75">
      <c r="G437" s="130"/>
      <c r="H437" s="19"/>
    </row>
    <row r="438" spans="7:8" ht="12.75">
      <c r="G438" s="130"/>
      <c r="H438" s="19"/>
    </row>
    <row r="439" spans="7:8" ht="12.75">
      <c r="G439" s="130"/>
      <c r="H439" s="19"/>
    </row>
    <row r="440" spans="7:8" ht="12.75">
      <c r="G440" s="130"/>
      <c r="H440" s="19"/>
    </row>
    <row r="441" spans="7:8" ht="12.75">
      <c r="G441" s="130"/>
      <c r="H441" s="19"/>
    </row>
    <row r="442" spans="7:8" ht="12.75">
      <c r="G442" s="130"/>
      <c r="H442" s="19"/>
    </row>
    <row r="443" spans="7:8" ht="12.75">
      <c r="G443" s="130"/>
      <c r="H443" s="19"/>
    </row>
    <row r="444" spans="7:8" ht="12.75">
      <c r="G444" s="130"/>
      <c r="H444" s="19"/>
    </row>
    <row r="445" spans="7:8" ht="12.75">
      <c r="G445" s="130"/>
      <c r="H445" s="19"/>
    </row>
    <row r="446" spans="7:8" ht="12.75">
      <c r="G446" s="130"/>
      <c r="H446" s="19"/>
    </row>
    <row r="447" spans="7:8" ht="12.75">
      <c r="G447" s="130"/>
      <c r="H447" s="19"/>
    </row>
    <row r="448" spans="7:8" ht="12.75">
      <c r="G448" s="130"/>
      <c r="H448" s="19"/>
    </row>
    <row r="449" spans="7:8" ht="12.75">
      <c r="G449" s="130"/>
      <c r="H449" s="19"/>
    </row>
    <row r="450" spans="7:8" ht="12.75">
      <c r="G450" s="130"/>
      <c r="H450" s="19"/>
    </row>
    <row r="451" spans="7:8" ht="12.75">
      <c r="G451" s="130"/>
      <c r="H451" s="19"/>
    </row>
    <row r="452" spans="7:8" ht="12.75">
      <c r="G452" s="130"/>
      <c r="H452" s="19"/>
    </row>
    <row r="453" spans="7:8" ht="12.75">
      <c r="G453" s="130"/>
      <c r="H453" s="19"/>
    </row>
    <row r="454" spans="7:8" ht="12.75">
      <c r="G454" s="130"/>
      <c r="H454" s="19"/>
    </row>
    <row r="455" spans="7:8" ht="12.75">
      <c r="G455" s="130"/>
      <c r="H455" s="19"/>
    </row>
    <row r="456" spans="7:8" ht="12.75">
      <c r="G456" s="130"/>
      <c r="H456" s="19"/>
    </row>
    <row r="457" spans="7:8" ht="12.75">
      <c r="G457" s="130"/>
      <c r="H457" s="19"/>
    </row>
    <row r="458" spans="7:8" ht="12.75">
      <c r="G458" s="130"/>
      <c r="H458" s="19"/>
    </row>
    <row r="459" spans="7:8" ht="12.75">
      <c r="G459" s="130"/>
      <c r="H459" s="19"/>
    </row>
    <row r="460" spans="7:8" ht="12.75">
      <c r="G460" s="130"/>
      <c r="H460" s="19"/>
    </row>
    <row r="461" spans="7:8" ht="12.75">
      <c r="G461" s="130"/>
      <c r="H461" s="19"/>
    </row>
    <row r="462" spans="7:8" ht="12.75">
      <c r="G462" s="130"/>
      <c r="H462" s="19"/>
    </row>
    <row r="463" spans="7:8" ht="12.75">
      <c r="G463" s="130"/>
      <c r="H463" s="19"/>
    </row>
    <row r="464" spans="7:8" ht="12.75">
      <c r="G464" s="130"/>
      <c r="H464" s="19"/>
    </row>
    <row r="465" spans="7:8" ht="12.75">
      <c r="G465" s="130"/>
      <c r="H465" s="19"/>
    </row>
    <row r="466" spans="7:8" ht="12.75">
      <c r="G466" s="130"/>
      <c r="H466" s="19"/>
    </row>
    <row r="467" spans="7:8" ht="12.75">
      <c r="G467" s="130"/>
      <c r="H467" s="19"/>
    </row>
    <row r="468" spans="7:8" ht="12.75">
      <c r="G468" s="130"/>
      <c r="H468" s="19"/>
    </row>
    <row r="469" spans="7:8" ht="12.75">
      <c r="G469" s="130"/>
      <c r="H469" s="19"/>
    </row>
    <row r="470" spans="7:8" ht="12.75">
      <c r="G470" s="130"/>
      <c r="H470" s="19"/>
    </row>
    <row r="471" spans="7:8" ht="12.75">
      <c r="G471" s="130"/>
      <c r="H471" s="19"/>
    </row>
    <row r="472" spans="7:8" ht="12.75">
      <c r="G472" s="130"/>
      <c r="H472" s="19"/>
    </row>
    <row r="473" spans="7:8" ht="12.75">
      <c r="G473" s="130"/>
      <c r="H473" s="19"/>
    </row>
    <row r="474" spans="7:8" ht="12.75">
      <c r="G474" s="130"/>
      <c r="H474" s="19"/>
    </row>
    <row r="475" spans="7:8" ht="12.75">
      <c r="G475" s="130"/>
      <c r="H475" s="19"/>
    </row>
    <row r="476" spans="7:8" ht="12.75">
      <c r="G476" s="130"/>
      <c r="H476" s="19"/>
    </row>
    <row r="477" spans="7:8" ht="12.75">
      <c r="G477" s="130"/>
      <c r="H477" s="19"/>
    </row>
    <row r="478" spans="7:8" ht="12.75">
      <c r="G478" s="130"/>
      <c r="H478" s="19"/>
    </row>
    <row r="479" spans="7:8" ht="12.75">
      <c r="G479" s="130"/>
      <c r="H479" s="19"/>
    </row>
    <row r="480" spans="7:8" ht="12.75">
      <c r="G480" s="130"/>
      <c r="H480" s="19"/>
    </row>
    <row r="481" spans="7:8" ht="12.75">
      <c r="G481" s="130"/>
      <c r="H481" s="19"/>
    </row>
    <row r="482" spans="7:8" ht="12.75">
      <c r="G482" s="130"/>
      <c r="H482" s="19"/>
    </row>
    <row r="483" spans="7:8" ht="12.75">
      <c r="G483" s="130"/>
      <c r="H483" s="19"/>
    </row>
    <row r="484" spans="7:8" ht="12.75">
      <c r="G484" s="130"/>
      <c r="H484" s="19"/>
    </row>
    <row r="485" spans="7:8" ht="12.75">
      <c r="G485" s="130"/>
      <c r="H485" s="19"/>
    </row>
    <row r="486" spans="7:8" ht="12.75">
      <c r="G486" s="130"/>
      <c r="H486" s="19"/>
    </row>
    <row r="487" spans="7:8" ht="12.75">
      <c r="G487" s="130"/>
      <c r="H487" s="19"/>
    </row>
    <row r="488" spans="7:8" ht="12.75">
      <c r="G488" s="130"/>
      <c r="H488" s="19"/>
    </row>
    <row r="489" spans="7:8" ht="12.75">
      <c r="G489" s="130"/>
      <c r="H489" s="19"/>
    </row>
    <row r="490" spans="7:8" ht="12.75">
      <c r="G490" s="130"/>
      <c r="H490" s="19"/>
    </row>
    <row r="491" spans="7:8" ht="12.75">
      <c r="G491" s="130"/>
      <c r="H491" s="19"/>
    </row>
    <row r="492" spans="7:8" ht="12.75">
      <c r="G492" s="130"/>
      <c r="H492" s="19"/>
    </row>
    <row r="493" spans="7:8" ht="12.75">
      <c r="G493" s="130"/>
      <c r="H493" s="19"/>
    </row>
    <row r="494" spans="7:8" ht="12.75">
      <c r="G494" s="130"/>
      <c r="H494" s="19"/>
    </row>
    <row r="495" spans="7:8" ht="12.75">
      <c r="G495" s="130"/>
      <c r="H495" s="19"/>
    </row>
    <row r="496" spans="7:8" ht="12.75">
      <c r="G496" s="130"/>
      <c r="H496" s="19"/>
    </row>
    <row r="497" spans="7:8" ht="12.75">
      <c r="G497" s="130"/>
      <c r="H497" s="19"/>
    </row>
    <row r="498" spans="7:8" ht="12.75">
      <c r="G498" s="130"/>
      <c r="H498" s="19"/>
    </row>
    <row r="499" spans="7:8" ht="12.75">
      <c r="G499" s="130"/>
      <c r="H499" s="19"/>
    </row>
    <row r="500" spans="7:8" ht="12.75">
      <c r="G500" s="130"/>
      <c r="H500" s="19"/>
    </row>
    <row r="501" spans="7:8" ht="12.75">
      <c r="G501" s="130"/>
      <c r="H501" s="19"/>
    </row>
    <row r="502" spans="7:8" ht="12.75">
      <c r="G502" s="130"/>
      <c r="H502" s="19"/>
    </row>
    <row r="503" spans="7:8" ht="12.75">
      <c r="G503" s="130"/>
      <c r="H503" s="19"/>
    </row>
    <row r="504" spans="7:8" ht="12.75">
      <c r="G504" s="130"/>
      <c r="H504" s="19"/>
    </row>
    <row r="505" spans="7:8" ht="12.75">
      <c r="G505" s="130"/>
      <c r="H505" s="19"/>
    </row>
    <row r="506" spans="7:8" ht="12.75">
      <c r="G506" s="130"/>
      <c r="H506" s="19"/>
    </row>
    <row r="507" spans="7:8" ht="12.75">
      <c r="G507" s="130"/>
      <c r="H507" s="19"/>
    </row>
    <row r="508" spans="7:8" ht="12.75">
      <c r="G508" s="130"/>
      <c r="H508" s="19"/>
    </row>
    <row r="509" spans="7:8" ht="12.75">
      <c r="G509" s="130"/>
      <c r="H509" s="19"/>
    </row>
    <row r="510" spans="7:8" ht="12.75">
      <c r="G510" s="130"/>
      <c r="H510" s="19"/>
    </row>
    <row r="511" spans="7:8" ht="12.75">
      <c r="G511" s="130"/>
      <c r="H511" s="19"/>
    </row>
    <row r="512" spans="7:8" ht="12.75">
      <c r="G512" s="130"/>
      <c r="H512" s="19"/>
    </row>
    <row r="513" spans="7:8" ht="12.75">
      <c r="G513" s="130"/>
      <c r="H513" s="19"/>
    </row>
    <row r="514" spans="7:8" ht="12.75">
      <c r="G514" s="130"/>
      <c r="H514" s="19"/>
    </row>
    <row r="515" spans="7:8" ht="12.75">
      <c r="G515" s="130"/>
      <c r="H515" s="19"/>
    </row>
    <row r="516" spans="7:8" ht="12.75">
      <c r="G516" s="130"/>
      <c r="H516" s="19"/>
    </row>
    <row r="517" spans="7:8" ht="12.75">
      <c r="G517" s="130"/>
      <c r="H517" s="19"/>
    </row>
    <row r="518" spans="7:8" ht="12.75">
      <c r="G518" s="130"/>
      <c r="H518" s="19"/>
    </row>
    <row r="519" spans="7:8" ht="12.75">
      <c r="G519" s="130"/>
      <c r="H519" s="19"/>
    </row>
    <row r="520" spans="7:8" ht="12.75">
      <c r="G520" s="130"/>
      <c r="H520" s="19"/>
    </row>
    <row r="521" spans="7:8" ht="12.75">
      <c r="G521" s="130"/>
      <c r="H521" s="19"/>
    </row>
    <row r="522" spans="7:8" ht="12.75">
      <c r="G522" s="130"/>
      <c r="H522" s="19"/>
    </row>
    <row r="523" spans="7:8" ht="12.75">
      <c r="G523" s="130"/>
      <c r="H523" s="19"/>
    </row>
    <row r="524" spans="7:8" ht="12.75">
      <c r="G524" s="130"/>
      <c r="H524" s="19"/>
    </row>
    <row r="525" spans="7:8" ht="12.75">
      <c r="G525" s="130"/>
      <c r="H525" s="19"/>
    </row>
    <row r="526" spans="7:8" ht="12.75">
      <c r="G526" s="130"/>
      <c r="H526" s="19"/>
    </row>
    <row r="527" spans="7:8" ht="12.75">
      <c r="G527" s="130"/>
      <c r="H527" s="19"/>
    </row>
    <row r="528" spans="7:8" ht="12.75">
      <c r="G528" s="130"/>
      <c r="H528" s="19"/>
    </row>
    <row r="529" spans="7:8" ht="12.75">
      <c r="G529" s="130"/>
      <c r="H529" s="19"/>
    </row>
    <row r="530" spans="7:8" ht="12.75">
      <c r="G530" s="130"/>
      <c r="H530" s="19"/>
    </row>
    <row r="531" spans="7:8" ht="12.75">
      <c r="G531" s="130"/>
      <c r="H531" s="19"/>
    </row>
    <row r="532" spans="7:8" ht="12.75">
      <c r="G532" s="130"/>
      <c r="H532" s="19"/>
    </row>
    <row r="533" spans="7:8" ht="12.75">
      <c r="G533" s="130"/>
      <c r="H533" s="19"/>
    </row>
    <row r="534" spans="7:8" ht="12.75">
      <c r="G534" s="130"/>
      <c r="H534" s="19"/>
    </row>
    <row r="535" spans="7:8" ht="12.75">
      <c r="G535" s="130"/>
      <c r="H535" s="19"/>
    </row>
    <row r="536" spans="7:8" ht="12.75">
      <c r="G536" s="130"/>
      <c r="H536" s="19"/>
    </row>
    <row r="537" spans="7:8" ht="12.75">
      <c r="G537" s="130"/>
      <c r="H537" s="19"/>
    </row>
    <row r="538" spans="7:8" ht="12.75">
      <c r="G538" s="130"/>
      <c r="H538" s="19"/>
    </row>
    <row r="539" spans="7:8" ht="12.75">
      <c r="G539" s="130"/>
      <c r="H539" s="19"/>
    </row>
    <row r="540" spans="7:8" ht="12.75">
      <c r="G540" s="130"/>
      <c r="H540" s="19"/>
    </row>
    <row r="541" spans="7:8" ht="12.75">
      <c r="G541" s="130"/>
      <c r="H541" s="19"/>
    </row>
    <row r="542" spans="7:8" ht="12.75">
      <c r="G542" s="130"/>
      <c r="H542" s="19"/>
    </row>
    <row r="543" spans="7:8" ht="12.75">
      <c r="G543" s="130"/>
      <c r="H543" s="19"/>
    </row>
    <row r="544" spans="7:8" ht="12.75">
      <c r="G544" s="130"/>
      <c r="H544" s="19"/>
    </row>
    <row r="545" spans="7:8" ht="12.75">
      <c r="G545" s="130"/>
      <c r="H545" s="19"/>
    </row>
    <row r="546" spans="7:8" ht="12.75">
      <c r="G546" s="130"/>
      <c r="H546" s="19"/>
    </row>
    <row r="547" spans="7:8" ht="12.75">
      <c r="G547" s="130"/>
      <c r="H547" s="19"/>
    </row>
    <row r="548" spans="7:8" ht="12.75">
      <c r="G548" s="130"/>
      <c r="H548" s="19"/>
    </row>
    <row r="549" spans="7:8" ht="12.75">
      <c r="G549" s="130"/>
      <c r="H549" s="19"/>
    </row>
    <row r="550" spans="7:8" ht="12.75">
      <c r="G550" s="130"/>
      <c r="H550" s="19"/>
    </row>
    <row r="551" spans="7:8" ht="12.75">
      <c r="G551" s="130"/>
      <c r="H551" s="19"/>
    </row>
    <row r="552" spans="7:8" ht="12.75">
      <c r="G552" s="130"/>
      <c r="H552" s="19"/>
    </row>
    <row r="553" spans="7:8" ht="12.75">
      <c r="G553" s="130"/>
      <c r="H553" s="19"/>
    </row>
    <row r="554" spans="7:8" ht="12.75">
      <c r="G554" s="130"/>
      <c r="H554" s="19"/>
    </row>
    <row r="555" spans="7:8" ht="12.75">
      <c r="G555" s="130"/>
      <c r="H555" s="19"/>
    </row>
    <row r="556" spans="7:8" ht="12.75">
      <c r="G556" s="130"/>
      <c r="H556" s="19"/>
    </row>
    <row r="557" spans="7:8" ht="12.75">
      <c r="G557" s="130"/>
      <c r="H557" s="19"/>
    </row>
    <row r="558" spans="7:8" ht="12.75">
      <c r="G558" s="130"/>
      <c r="H558" s="19"/>
    </row>
    <row r="559" spans="7:8" ht="12.75">
      <c r="G559" s="130"/>
      <c r="H559" s="19"/>
    </row>
    <row r="560" spans="7:8" ht="12.75">
      <c r="G560" s="130"/>
      <c r="H560" s="19"/>
    </row>
    <row r="561" spans="7:8" ht="12.75">
      <c r="G561" s="130"/>
      <c r="H561" s="19"/>
    </row>
    <row r="562" spans="7:8" ht="12.75">
      <c r="G562" s="130"/>
      <c r="H562" s="19"/>
    </row>
    <row r="563" spans="7:8" ht="12.75">
      <c r="G563" s="130"/>
      <c r="H563" s="19"/>
    </row>
    <row r="564" spans="7:8" ht="12.75">
      <c r="G564" s="130"/>
      <c r="H564" s="19"/>
    </row>
    <row r="565" spans="7:8" ht="12.75">
      <c r="G565" s="130"/>
      <c r="H565" s="19"/>
    </row>
    <row r="566" spans="7:8" ht="12.75">
      <c r="G566" s="130"/>
      <c r="H566" s="19"/>
    </row>
    <row r="567" spans="7:8" ht="12.75">
      <c r="G567" s="130"/>
      <c r="H567" s="19"/>
    </row>
    <row r="568" spans="7:8" ht="12.75">
      <c r="G568" s="130"/>
      <c r="H568" s="19"/>
    </row>
    <row r="569" spans="7:8" ht="12.75">
      <c r="G569" s="130"/>
      <c r="H569" s="19"/>
    </row>
    <row r="570" spans="7:8" ht="12.75">
      <c r="G570" s="130"/>
      <c r="H570" s="19"/>
    </row>
    <row r="571" spans="7:8" ht="12.75">
      <c r="G571" s="130"/>
      <c r="H571" s="19"/>
    </row>
    <row r="572" spans="7:8" ht="12.75">
      <c r="G572" s="130"/>
      <c r="H572" s="19"/>
    </row>
    <row r="573" spans="7:8" ht="12.75">
      <c r="G573" s="130"/>
      <c r="H573" s="19"/>
    </row>
    <row r="574" spans="7:8" ht="12.75">
      <c r="G574" s="130"/>
      <c r="H574" s="19"/>
    </row>
    <row r="575" spans="7:8" ht="12.75">
      <c r="G575" s="130"/>
      <c r="H575" s="19"/>
    </row>
    <row r="576" spans="7:8" ht="12.75">
      <c r="G576" s="130"/>
      <c r="H576" s="19"/>
    </row>
    <row r="577" spans="7:8" ht="12.75">
      <c r="G577" s="130"/>
      <c r="H577" s="19"/>
    </row>
    <row r="578" spans="7:8" ht="12.75">
      <c r="G578" s="130"/>
      <c r="H578" s="19"/>
    </row>
    <row r="579" spans="7:8" ht="12.75">
      <c r="G579" s="130"/>
      <c r="H579" s="19"/>
    </row>
    <row r="580" spans="7:8" ht="12.75">
      <c r="G580" s="130"/>
      <c r="H580" s="19"/>
    </row>
    <row r="581" spans="7:8" ht="12.75">
      <c r="G581" s="130"/>
      <c r="H581" s="19"/>
    </row>
    <row r="582" spans="7:8" ht="12.75">
      <c r="G582" s="130"/>
      <c r="H582" s="19"/>
    </row>
    <row r="583" spans="7:8" ht="12.75">
      <c r="G583" s="130"/>
      <c r="H583" s="19"/>
    </row>
    <row r="584" spans="7:8" ht="12.75">
      <c r="G584" s="130"/>
      <c r="H584" s="19"/>
    </row>
    <row r="585" spans="7:8" ht="12.75">
      <c r="G585" s="130"/>
      <c r="H585" s="19"/>
    </row>
    <row r="586" spans="7:8" ht="12.75">
      <c r="G586" s="130"/>
      <c r="H586" s="19"/>
    </row>
    <row r="587" spans="7:8" ht="12.75">
      <c r="G587" s="130"/>
      <c r="H587" s="19"/>
    </row>
    <row r="588" spans="7:8" ht="12.75">
      <c r="G588" s="130"/>
      <c r="H588" s="19"/>
    </row>
    <row r="589" spans="7:8" ht="12.75">
      <c r="G589" s="130"/>
      <c r="H589" s="19"/>
    </row>
    <row r="590" spans="7:8" ht="12.75">
      <c r="G590" s="130"/>
      <c r="H590" s="19"/>
    </row>
    <row r="591" spans="7:8" ht="12.75">
      <c r="G591" s="130"/>
      <c r="H591" s="19"/>
    </row>
    <row r="592" spans="7:8" ht="12.75">
      <c r="G592" s="130"/>
      <c r="H592" s="19"/>
    </row>
    <row r="593" spans="7:8" ht="12.75">
      <c r="G593" s="130"/>
      <c r="H593" s="19"/>
    </row>
    <row r="594" spans="7:8" ht="12.75">
      <c r="G594" s="130"/>
      <c r="H594" s="19"/>
    </row>
    <row r="595" spans="7:8" ht="12.75">
      <c r="G595" s="130"/>
      <c r="H595" s="19"/>
    </row>
    <row r="596" spans="7:8" ht="12.75">
      <c r="G596" s="130"/>
      <c r="H596" s="19"/>
    </row>
    <row r="597" spans="7:8" ht="12.75">
      <c r="G597" s="130"/>
      <c r="H597" s="19"/>
    </row>
    <row r="598" spans="7:8" ht="12.75">
      <c r="G598" s="130"/>
      <c r="H598" s="19"/>
    </row>
    <row r="599" spans="7:8" ht="12.75">
      <c r="G599" s="130"/>
      <c r="H599" s="19"/>
    </row>
    <row r="600" spans="7:8" ht="12.75">
      <c r="G600" s="130"/>
      <c r="H600" s="19"/>
    </row>
    <row r="601" spans="7:8" ht="12.75">
      <c r="G601" s="130"/>
      <c r="H601" s="19"/>
    </row>
    <row r="602" spans="7:8" ht="12.75">
      <c r="G602" s="130"/>
      <c r="H602" s="19"/>
    </row>
    <row r="603" spans="7:8" ht="12.75">
      <c r="G603" s="130"/>
      <c r="H603" s="19"/>
    </row>
    <row r="604" spans="7:8" ht="12.75">
      <c r="G604" s="130"/>
      <c r="H604" s="19"/>
    </row>
    <row r="605" spans="7:8" ht="12.75">
      <c r="G605" s="130"/>
      <c r="H605" s="19"/>
    </row>
    <row r="606" spans="7:8" ht="12.75">
      <c r="G606" s="130"/>
      <c r="H606" s="19"/>
    </row>
    <row r="607" spans="7:8" ht="12.75">
      <c r="G607" s="130"/>
      <c r="H607" s="19"/>
    </row>
    <row r="608" spans="7:8" ht="12.75">
      <c r="G608" s="130"/>
      <c r="H608" s="19"/>
    </row>
    <row r="609" spans="7:8" ht="12.75">
      <c r="G609" s="130"/>
      <c r="H609" s="19"/>
    </row>
    <row r="610" spans="7:8" ht="12.75">
      <c r="G610" s="130"/>
      <c r="H610" s="19"/>
    </row>
    <row r="611" spans="7:8" ht="12.75">
      <c r="G611" s="130"/>
      <c r="H611" s="19"/>
    </row>
    <row r="612" spans="7:8" ht="12.75">
      <c r="G612" s="130"/>
      <c r="H612" s="19"/>
    </row>
    <row r="613" spans="7:8" ht="12.75">
      <c r="G613" s="130"/>
      <c r="H613" s="19"/>
    </row>
    <row r="614" spans="7:8" ht="12.75">
      <c r="G614" s="130"/>
      <c r="H614" s="19"/>
    </row>
    <row r="615" spans="7:8" ht="12.75">
      <c r="G615" s="130"/>
      <c r="H615" s="19"/>
    </row>
    <row r="616" spans="7:8" ht="12.75">
      <c r="G616" s="130"/>
      <c r="H616" s="19"/>
    </row>
    <row r="617" spans="7:8" ht="12.75">
      <c r="G617" s="130"/>
      <c r="H617" s="19"/>
    </row>
    <row r="618" spans="7:8" ht="12.75">
      <c r="G618" s="130"/>
      <c r="H618" s="19"/>
    </row>
    <row r="619" spans="7:8" ht="12.75">
      <c r="G619" s="130"/>
      <c r="H619" s="19"/>
    </row>
    <row r="620" spans="7:8" ht="12.75">
      <c r="G620" s="130"/>
      <c r="H620" s="19"/>
    </row>
    <row r="621" spans="7:8" ht="12.75">
      <c r="G621" s="130"/>
      <c r="H621" s="19"/>
    </row>
  </sheetData>
  <sheetProtection/>
  <mergeCells count="4">
    <mergeCell ref="A8:J8"/>
    <mergeCell ref="K8:P8"/>
    <mergeCell ref="Q8:S8"/>
    <mergeCell ref="V8:Z8"/>
  </mergeCells>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AE327"/>
  <sheetViews>
    <sheetView tabSelected="1" zoomScale="75" zoomScaleNormal="75" zoomScalePageLayoutView="0" workbookViewId="0" topLeftCell="A1">
      <selection activeCell="C5" sqref="C5"/>
    </sheetView>
  </sheetViews>
  <sheetFormatPr defaultColWidth="9.140625" defaultRowHeight="12.75"/>
  <cols>
    <col min="1" max="1" width="38.28125" style="34" customWidth="1"/>
    <col min="2" max="2" width="27.8515625" style="34" bestFit="1" customWidth="1"/>
    <col min="3" max="6" width="27.8515625" style="34" customWidth="1"/>
    <col min="7" max="7" width="35.28125" style="34" customWidth="1"/>
    <col min="8" max="8" width="18.57421875" style="34" customWidth="1"/>
    <col min="9" max="15" width="9.140625" style="34" customWidth="1"/>
    <col min="16" max="16" width="24.421875" style="34" customWidth="1"/>
    <col min="17" max="17" width="35.57421875" style="34" customWidth="1"/>
    <col min="18" max="19" width="19.57421875" style="34" customWidth="1"/>
    <col min="20" max="20" width="62.7109375" style="190" customWidth="1"/>
    <col min="21" max="21" width="16.7109375" style="34" customWidth="1"/>
    <col min="22" max="23" width="52.57421875" style="34" bestFit="1" customWidth="1"/>
    <col min="24" max="24" width="51.8515625" style="34" bestFit="1" customWidth="1"/>
    <col min="25" max="25" width="54.00390625" style="34" bestFit="1" customWidth="1"/>
    <col min="26" max="26" width="54.00390625" style="34" customWidth="1"/>
    <col min="27" max="27" width="64.421875" style="34" bestFit="1" customWidth="1"/>
    <col min="28" max="28" width="10.7109375" style="34" customWidth="1"/>
    <col min="29" max="29" width="11.00390625" style="34" customWidth="1"/>
    <col min="30" max="30" width="10.140625" style="34" customWidth="1"/>
    <col min="31" max="31" width="51.28125" style="34" customWidth="1"/>
    <col min="32" max="16384" width="9.140625" style="34" customWidth="1"/>
  </cols>
  <sheetData>
    <row r="1" spans="1:6" ht="12.75">
      <c r="A1" s="24" t="s">
        <v>33</v>
      </c>
      <c r="B1" s="3" t="s">
        <v>2660</v>
      </c>
      <c r="D1" s="189" t="s">
        <v>95</v>
      </c>
      <c r="E1" s="33" t="s">
        <v>798</v>
      </c>
      <c r="F1" s="3"/>
    </row>
    <row r="2" spans="1:6" ht="12.75">
      <c r="A2" s="24" t="s">
        <v>16</v>
      </c>
      <c r="B2" s="3" t="s">
        <v>3662</v>
      </c>
      <c r="D2" s="189" t="s">
        <v>3482</v>
      </c>
      <c r="E2" s="33" t="s">
        <v>2664</v>
      </c>
      <c r="F2" s="3"/>
    </row>
    <row r="3" spans="1:6" ht="12.75">
      <c r="A3" s="27" t="s">
        <v>17</v>
      </c>
      <c r="B3" s="28" t="s">
        <v>3663</v>
      </c>
      <c r="D3" s="189" t="s">
        <v>3481</v>
      </c>
      <c r="E3" s="33" t="s">
        <v>2663</v>
      </c>
      <c r="F3" s="28"/>
    </row>
    <row r="4" spans="1:6" ht="12.75">
      <c r="A4" s="24" t="s">
        <v>18</v>
      </c>
      <c r="D4" s="34" t="s">
        <v>2669</v>
      </c>
      <c r="E4" s="34" t="s">
        <v>2670</v>
      </c>
      <c r="F4" s="3"/>
    </row>
    <row r="5" spans="1:6" ht="12.75">
      <c r="A5" s="191"/>
      <c r="B5" s="40" t="s">
        <v>88</v>
      </c>
      <c r="D5" s="189" t="s">
        <v>2665</v>
      </c>
      <c r="E5" s="33" t="s">
        <v>2666</v>
      </c>
      <c r="F5" s="3"/>
    </row>
    <row r="6" spans="1:6" ht="12.75">
      <c r="A6" s="191"/>
      <c r="B6" s="39" t="s">
        <v>63</v>
      </c>
      <c r="D6" s="189" t="s">
        <v>2667</v>
      </c>
      <c r="E6" s="33" t="s">
        <v>2668</v>
      </c>
      <c r="F6" s="3"/>
    </row>
    <row r="7" spans="1:5" ht="13.5" thickBot="1">
      <c r="A7" s="191"/>
      <c r="B7" s="108" t="s">
        <v>81</v>
      </c>
      <c r="C7" s="191"/>
      <c r="D7" s="33"/>
      <c r="E7" s="33"/>
    </row>
    <row r="8" spans="1:31" s="33" customFormat="1" ht="26.25" thickBot="1">
      <c r="A8" s="198" t="s">
        <v>473</v>
      </c>
      <c r="B8" s="199"/>
      <c r="C8" s="199"/>
      <c r="D8" s="199"/>
      <c r="E8" s="199"/>
      <c r="F8" s="199"/>
      <c r="G8" s="199"/>
      <c r="H8" s="199"/>
      <c r="I8" s="199"/>
      <c r="J8" s="200"/>
      <c r="K8" s="198" t="s">
        <v>51</v>
      </c>
      <c r="L8" s="199"/>
      <c r="M8" s="199"/>
      <c r="N8" s="199"/>
      <c r="O8" s="199"/>
      <c r="P8" s="200"/>
      <c r="Q8" s="198" t="s">
        <v>52</v>
      </c>
      <c r="R8" s="199"/>
      <c r="S8" s="200"/>
      <c r="T8" s="13" t="s">
        <v>31</v>
      </c>
      <c r="U8" s="8" t="s">
        <v>8</v>
      </c>
      <c r="V8" s="201" t="s">
        <v>32</v>
      </c>
      <c r="W8" s="202"/>
      <c r="X8" s="202"/>
      <c r="Y8" s="202"/>
      <c r="Z8" s="203"/>
      <c r="AA8" s="115"/>
      <c r="AB8" s="114" t="s">
        <v>10</v>
      </c>
      <c r="AC8" s="112"/>
      <c r="AD8" s="113"/>
      <c r="AE8" s="113"/>
    </row>
    <row r="9" spans="1:31" s="192" customFormat="1" ht="90" thickBot="1">
      <c r="A9" s="68" t="s">
        <v>5</v>
      </c>
      <c r="B9" s="68" t="s">
        <v>46</v>
      </c>
      <c r="C9" s="109" t="s">
        <v>77</v>
      </c>
      <c r="D9" s="110" t="s">
        <v>78</v>
      </c>
      <c r="E9" s="110" t="s">
        <v>79</v>
      </c>
      <c r="F9" s="111" t="s">
        <v>80</v>
      </c>
      <c r="G9" s="11" t="s">
        <v>4</v>
      </c>
      <c r="H9" s="9" t="s">
        <v>6</v>
      </c>
      <c r="I9" s="9" t="s">
        <v>12</v>
      </c>
      <c r="J9" s="10" t="s">
        <v>11</v>
      </c>
      <c r="K9" s="65" t="s">
        <v>47</v>
      </c>
      <c r="L9" s="66" t="s">
        <v>48</v>
      </c>
      <c r="M9" s="66" t="s">
        <v>82</v>
      </c>
      <c r="N9" s="66" t="s">
        <v>83</v>
      </c>
      <c r="O9" s="66" t="s">
        <v>49</v>
      </c>
      <c r="P9" s="67" t="s">
        <v>50</v>
      </c>
      <c r="Q9" s="10" t="s">
        <v>1</v>
      </c>
      <c r="R9" s="10" t="s">
        <v>84</v>
      </c>
      <c r="S9" s="10" t="s">
        <v>85</v>
      </c>
      <c r="T9" s="11" t="s">
        <v>22</v>
      </c>
      <c r="U9" s="68"/>
      <c r="V9" s="8" t="s">
        <v>21</v>
      </c>
      <c r="W9" s="8" t="s">
        <v>89</v>
      </c>
      <c r="X9" s="8" t="s">
        <v>19</v>
      </c>
      <c r="Y9" s="9" t="s">
        <v>87</v>
      </c>
      <c r="Z9" s="9" t="s">
        <v>93</v>
      </c>
      <c r="AA9" s="9" t="s">
        <v>584</v>
      </c>
      <c r="AB9" s="8" t="s">
        <v>9</v>
      </c>
      <c r="AC9" s="8" t="s">
        <v>41</v>
      </c>
      <c r="AD9" s="8" t="s">
        <v>42</v>
      </c>
      <c r="AE9" s="8" t="s">
        <v>23</v>
      </c>
    </row>
    <row r="10" spans="1:31" ht="15">
      <c r="A10" s="204" t="s">
        <v>3657</v>
      </c>
      <c r="B10" s="205"/>
      <c r="C10" s="206"/>
      <c r="D10" s="206"/>
      <c r="E10" s="206"/>
      <c r="F10" s="206"/>
      <c r="G10" s="207" t="s">
        <v>2671</v>
      </c>
      <c r="H10" s="208">
        <v>405790920</v>
      </c>
      <c r="I10" s="209" t="b">
        <f>ISNA(MATCH(A10,$G$9:$G$983,0))</f>
        <v>1</v>
      </c>
      <c r="J10" s="209" t="b">
        <f>ISNA(MATCH(G10,$A$9:$A$983,0))</f>
        <v>1</v>
      </c>
      <c r="K10" s="206"/>
      <c r="L10" s="206"/>
      <c r="M10" s="206"/>
      <c r="N10" s="206"/>
      <c r="O10" s="206"/>
      <c r="P10" s="206"/>
      <c r="Q10" s="206"/>
      <c r="R10" s="210"/>
      <c r="S10" s="211"/>
      <c r="T10" s="212" t="s">
        <v>3490</v>
      </c>
      <c r="U10" s="208">
        <v>0</v>
      </c>
      <c r="V10" s="206"/>
      <c r="W10" s="206"/>
      <c r="X10" s="206"/>
      <c r="Y10" s="206"/>
      <c r="Z10" s="206"/>
      <c r="AA10" s="211"/>
      <c r="AB10" s="213">
        <v>41172</v>
      </c>
      <c r="AC10" s="213">
        <v>41172</v>
      </c>
      <c r="AD10" s="213">
        <v>41172</v>
      </c>
      <c r="AE10" s="214" t="s">
        <v>3484</v>
      </c>
    </row>
    <row r="11" spans="1:31" ht="15">
      <c r="A11" s="215" t="s">
        <v>3471</v>
      </c>
      <c r="B11" s="205"/>
      <c r="C11" s="204"/>
      <c r="D11" s="204"/>
      <c r="E11" s="204"/>
      <c r="F11" s="204"/>
      <c r="G11" s="207" t="s">
        <v>3472</v>
      </c>
      <c r="H11" s="208">
        <v>535974</v>
      </c>
      <c r="I11" s="209" t="b">
        <f aca="true" t="shared" si="0" ref="I11:I74">ISNA(MATCH(A11,$G$9:$G$983,0))</f>
        <v>1</v>
      </c>
      <c r="J11" s="209" t="b">
        <f aca="true" t="shared" si="1" ref="J11:J74">ISNA(MATCH(G11,$A$9:$A$983,0))</f>
        <v>1</v>
      </c>
      <c r="K11" s="206"/>
      <c r="L11" s="206"/>
      <c r="M11" s="206"/>
      <c r="N11" s="206"/>
      <c r="O11" s="206"/>
      <c r="P11" s="206"/>
      <c r="Q11" s="206"/>
      <c r="R11" s="210"/>
      <c r="S11" s="211"/>
      <c r="T11" s="216"/>
      <c r="U11" s="215"/>
      <c r="V11" s="211"/>
      <c r="W11" s="211"/>
      <c r="X11" s="211"/>
      <c r="Y11" s="211"/>
      <c r="Z11" s="211"/>
      <c r="AA11" s="211"/>
      <c r="AB11" s="213">
        <v>41172</v>
      </c>
      <c r="AC11" s="213">
        <v>41172</v>
      </c>
      <c r="AD11" s="213">
        <v>41172</v>
      </c>
      <c r="AE11" s="217"/>
    </row>
    <row r="12" spans="1:31" ht="15">
      <c r="A12" s="62" t="s">
        <v>2672</v>
      </c>
      <c r="B12" s="194">
        <v>41118.63469907407</v>
      </c>
      <c r="C12" s="195" t="s">
        <v>2838</v>
      </c>
      <c r="D12" s="120" t="s">
        <v>2839</v>
      </c>
      <c r="E12" s="120" t="s">
        <v>2840</v>
      </c>
      <c r="F12" s="120" t="s">
        <v>2841</v>
      </c>
      <c r="G12" s="57" t="s">
        <v>2672</v>
      </c>
      <c r="H12" s="19">
        <v>393891196</v>
      </c>
      <c r="I12" s="37" t="b">
        <f t="shared" si="0"/>
        <v>0</v>
      </c>
      <c r="J12" s="37" t="b">
        <f t="shared" si="1"/>
        <v>0</v>
      </c>
      <c r="K12" s="187" t="s">
        <v>3473</v>
      </c>
      <c r="L12" s="187" t="s">
        <v>3473</v>
      </c>
      <c r="M12" s="187" t="s">
        <v>3473</v>
      </c>
      <c r="N12" s="187" t="s">
        <v>3473</v>
      </c>
      <c r="O12" s="187" t="s">
        <v>3473</v>
      </c>
      <c r="P12" s="80" t="s">
        <v>3473</v>
      </c>
      <c r="Q12" s="80" t="s">
        <v>3489</v>
      </c>
      <c r="R12" s="86" t="s">
        <v>479</v>
      </c>
      <c r="S12" s="18" t="s">
        <v>45</v>
      </c>
      <c r="T12" s="130" t="s">
        <v>3491</v>
      </c>
      <c r="U12" s="19">
        <v>200788608</v>
      </c>
      <c r="V12" s="80" t="s">
        <v>3489</v>
      </c>
      <c r="W12" s="80" t="s">
        <v>3489</v>
      </c>
      <c r="X12" s="80" t="s">
        <v>3489</v>
      </c>
      <c r="Y12" s="80" t="s">
        <v>3489</v>
      </c>
      <c r="Z12" s="80" t="s">
        <v>3489</v>
      </c>
      <c r="AA12" s="18"/>
      <c r="AB12" s="125">
        <v>41172</v>
      </c>
      <c r="AC12" s="125">
        <v>41172</v>
      </c>
      <c r="AD12" s="125">
        <v>41172</v>
      </c>
      <c r="AE12" s="187"/>
    </row>
    <row r="13" spans="1:31" ht="15">
      <c r="A13" s="215" t="s">
        <v>3470</v>
      </c>
      <c r="B13" s="205"/>
      <c r="C13" s="215"/>
      <c r="D13" s="215"/>
      <c r="E13" s="215"/>
      <c r="F13" s="215"/>
      <c r="G13" s="212" t="s">
        <v>2673</v>
      </c>
      <c r="H13" s="208">
        <v>330512</v>
      </c>
      <c r="I13" s="209" t="b">
        <f t="shared" si="0"/>
        <v>1</v>
      </c>
      <c r="J13" s="209" t="b">
        <f t="shared" si="1"/>
        <v>1</v>
      </c>
      <c r="K13" s="215"/>
      <c r="L13" s="215"/>
      <c r="M13" s="215"/>
      <c r="N13" s="215"/>
      <c r="O13" s="215"/>
      <c r="P13" s="214"/>
      <c r="Q13" s="217"/>
      <c r="R13" s="211"/>
      <c r="S13" s="211"/>
      <c r="T13" s="216"/>
      <c r="U13" s="215"/>
      <c r="V13" s="217"/>
      <c r="W13" s="217"/>
      <c r="X13" s="217"/>
      <c r="Y13" s="217"/>
      <c r="Z13" s="217"/>
      <c r="AA13" s="211"/>
      <c r="AB13" s="213">
        <v>41172</v>
      </c>
      <c r="AC13" s="213">
        <v>41172</v>
      </c>
      <c r="AD13" s="213">
        <v>41172</v>
      </c>
      <c r="AE13" s="218"/>
    </row>
    <row r="14" spans="1:31" ht="15">
      <c r="A14" s="96" t="s">
        <v>2674</v>
      </c>
      <c r="B14" s="194">
        <v>41118.647141203706</v>
      </c>
      <c r="C14" s="195" t="s">
        <v>2842</v>
      </c>
      <c r="D14" s="120" t="s">
        <v>2843</v>
      </c>
      <c r="E14" s="120" t="s">
        <v>2844</v>
      </c>
      <c r="F14" s="120" t="s">
        <v>2845</v>
      </c>
      <c r="G14" s="57" t="s">
        <v>2674</v>
      </c>
      <c r="H14" s="19">
        <v>172548308</v>
      </c>
      <c r="I14" s="37" t="b">
        <f t="shared" si="0"/>
        <v>0</v>
      </c>
      <c r="J14" s="37" t="b">
        <f t="shared" si="1"/>
        <v>0</v>
      </c>
      <c r="K14" s="187" t="s">
        <v>3473</v>
      </c>
      <c r="L14" s="187" t="s">
        <v>3473</v>
      </c>
      <c r="M14" s="187" t="s">
        <v>3473</v>
      </c>
      <c r="N14" s="187" t="s">
        <v>3473</v>
      </c>
      <c r="O14" s="187" t="s">
        <v>3473</v>
      </c>
      <c r="P14" s="88" t="s">
        <v>3473</v>
      </c>
      <c r="Q14" s="80" t="s">
        <v>3489</v>
      </c>
      <c r="R14" s="86" t="s">
        <v>479</v>
      </c>
      <c r="S14" s="18" t="s">
        <v>45</v>
      </c>
      <c r="T14" s="130" t="s">
        <v>3492</v>
      </c>
      <c r="U14" s="19">
        <v>94422816</v>
      </c>
      <c r="V14" s="80" t="s">
        <v>3489</v>
      </c>
      <c r="W14" s="80" t="s">
        <v>3489</v>
      </c>
      <c r="X14" s="80" t="s">
        <v>3489</v>
      </c>
      <c r="Y14" s="80" t="s">
        <v>3489</v>
      </c>
      <c r="Z14" s="80" t="s">
        <v>3489</v>
      </c>
      <c r="AA14" s="18"/>
      <c r="AB14" s="125">
        <v>41172</v>
      </c>
      <c r="AC14" s="125">
        <v>41172</v>
      </c>
      <c r="AD14" s="125">
        <v>41172</v>
      </c>
      <c r="AE14" s="12"/>
    </row>
    <row r="15" spans="1:31" ht="15">
      <c r="A15" s="96" t="s">
        <v>2675</v>
      </c>
      <c r="B15" s="194">
        <v>41118.68881944445</v>
      </c>
      <c r="C15" s="120" t="s">
        <v>2846</v>
      </c>
      <c r="D15" s="196" t="s">
        <v>2847</v>
      </c>
      <c r="E15" s="196" t="s">
        <v>2848</v>
      </c>
      <c r="F15" s="120" t="s">
        <v>2849</v>
      </c>
      <c r="G15" s="57" t="s">
        <v>2675</v>
      </c>
      <c r="H15" s="19">
        <v>540886226</v>
      </c>
      <c r="I15" s="37" t="b">
        <f t="shared" si="0"/>
        <v>0</v>
      </c>
      <c r="J15" s="37" t="b">
        <f t="shared" si="1"/>
        <v>0</v>
      </c>
      <c r="K15" s="187" t="s">
        <v>3474</v>
      </c>
      <c r="L15" s="187" t="s">
        <v>3474</v>
      </c>
      <c r="M15" s="187" t="s">
        <v>3474</v>
      </c>
      <c r="N15" s="187" t="s">
        <v>3474</v>
      </c>
      <c r="O15" s="187" t="s">
        <v>3474</v>
      </c>
      <c r="P15" s="187" t="s">
        <v>3474</v>
      </c>
      <c r="Q15" s="80" t="s">
        <v>3489</v>
      </c>
      <c r="R15" s="86" t="s">
        <v>479</v>
      </c>
      <c r="S15" s="18" t="s">
        <v>45</v>
      </c>
      <c r="T15" s="130" t="s">
        <v>3493</v>
      </c>
      <c r="U15" s="19">
        <v>294011200</v>
      </c>
      <c r="V15" s="80" t="s">
        <v>3489</v>
      </c>
      <c r="W15" s="80" t="s">
        <v>3489</v>
      </c>
      <c r="X15" s="80" t="s">
        <v>3489</v>
      </c>
      <c r="Y15" s="80" t="s">
        <v>3489</v>
      </c>
      <c r="Z15" s="80" t="s">
        <v>3489</v>
      </c>
      <c r="AA15" s="18"/>
      <c r="AB15" s="125">
        <v>41172</v>
      </c>
      <c r="AC15" s="125">
        <v>41172</v>
      </c>
      <c r="AD15" s="125">
        <v>41172</v>
      </c>
      <c r="AE15" s="187"/>
    </row>
    <row r="16" spans="1:31" ht="15">
      <c r="A16" s="62" t="s">
        <v>2676</v>
      </c>
      <c r="B16" s="194">
        <v>41118.73048611111</v>
      </c>
      <c r="C16" s="120" t="s">
        <v>2850</v>
      </c>
      <c r="D16" s="7" t="s">
        <v>2851</v>
      </c>
      <c r="E16" s="7" t="s">
        <v>2852</v>
      </c>
      <c r="F16" s="7" t="s">
        <v>2853</v>
      </c>
      <c r="G16" s="57" t="s">
        <v>2676</v>
      </c>
      <c r="H16" s="19">
        <v>485973428</v>
      </c>
      <c r="I16" s="37" t="b">
        <f t="shared" si="0"/>
        <v>0</v>
      </c>
      <c r="J16" s="37" t="b">
        <f t="shared" si="1"/>
        <v>0</v>
      </c>
      <c r="K16" s="187" t="s">
        <v>3474</v>
      </c>
      <c r="L16" s="187" t="s">
        <v>3474</v>
      </c>
      <c r="M16" s="187" t="s">
        <v>3474</v>
      </c>
      <c r="N16" s="187" t="s">
        <v>3474</v>
      </c>
      <c r="O16" s="187" t="s">
        <v>3474</v>
      </c>
      <c r="P16" s="187" t="s">
        <v>3475</v>
      </c>
      <c r="Q16" s="80" t="s">
        <v>3489</v>
      </c>
      <c r="R16" s="86" t="s">
        <v>479</v>
      </c>
      <c r="S16" s="18" t="s">
        <v>45</v>
      </c>
      <c r="T16" s="130" t="s">
        <v>3494</v>
      </c>
      <c r="U16" s="19">
        <v>259734112</v>
      </c>
      <c r="V16" s="80" t="s">
        <v>3489</v>
      </c>
      <c r="W16" s="80" t="s">
        <v>3489</v>
      </c>
      <c r="X16" s="80" t="s">
        <v>3489</v>
      </c>
      <c r="Y16" s="80" t="s">
        <v>3489</v>
      </c>
      <c r="Z16" s="80" t="s">
        <v>3489</v>
      </c>
      <c r="AA16" s="33"/>
      <c r="AB16" s="125">
        <v>41172</v>
      </c>
      <c r="AC16" s="125">
        <v>41172</v>
      </c>
      <c r="AD16" s="125">
        <v>41172</v>
      </c>
      <c r="AE16" s="4"/>
    </row>
    <row r="17" spans="1:31" ht="15">
      <c r="A17" s="62" t="s">
        <v>2677</v>
      </c>
      <c r="B17" s="194">
        <v>41118.772152777776</v>
      </c>
      <c r="C17" s="7" t="s">
        <v>2854</v>
      </c>
      <c r="D17" s="7" t="s">
        <v>2855</v>
      </c>
      <c r="E17" s="7" t="s">
        <v>2856</v>
      </c>
      <c r="F17" s="7" t="s">
        <v>2857</v>
      </c>
      <c r="G17" s="57" t="s">
        <v>2677</v>
      </c>
      <c r="H17" s="19">
        <v>417253972</v>
      </c>
      <c r="I17" s="37" t="b">
        <f t="shared" si="0"/>
        <v>0</v>
      </c>
      <c r="J17" s="37" t="b">
        <f t="shared" si="1"/>
        <v>0</v>
      </c>
      <c r="K17" s="187" t="s">
        <v>3474</v>
      </c>
      <c r="L17" s="187" t="s">
        <v>3474</v>
      </c>
      <c r="M17" s="187" t="s">
        <v>3474</v>
      </c>
      <c r="N17" s="187" t="s">
        <v>3474</v>
      </c>
      <c r="O17" s="187" t="s">
        <v>3474</v>
      </c>
      <c r="P17" s="187" t="s">
        <v>3475</v>
      </c>
      <c r="Q17" s="80" t="s">
        <v>3489</v>
      </c>
      <c r="R17" s="86" t="s">
        <v>479</v>
      </c>
      <c r="S17" s="18" t="s">
        <v>45</v>
      </c>
      <c r="T17" s="130" t="s">
        <v>3495</v>
      </c>
      <c r="U17" s="19">
        <v>213814246</v>
      </c>
      <c r="V17" s="80" t="s">
        <v>3489</v>
      </c>
      <c r="W17" s="80" t="s">
        <v>3489</v>
      </c>
      <c r="X17" s="80" t="s">
        <v>3489</v>
      </c>
      <c r="Y17" s="80" t="s">
        <v>3489</v>
      </c>
      <c r="Z17" s="80" t="s">
        <v>3489</v>
      </c>
      <c r="AA17" s="33"/>
      <c r="AB17" s="125">
        <v>41172</v>
      </c>
      <c r="AC17" s="125">
        <v>41172</v>
      </c>
      <c r="AD17" s="125">
        <v>41172</v>
      </c>
      <c r="AE17" s="187"/>
    </row>
    <row r="18" spans="1:31" ht="15">
      <c r="A18" s="62" t="s">
        <v>2678</v>
      </c>
      <c r="B18" s="194">
        <v>41118.81383101852</v>
      </c>
      <c r="C18" s="7" t="s">
        <v>2858</v>
      </c>
      <c r="D18" s="7" t="s">
        <v>2859</v>
      </c>
      <c r="E18" s="7" t="s">
        <v>2860</v>
      </c>
      <c r="F18" s="7" t="s">
        <v>2861</v>
      </c>
      <c r="G18" s="57" t="s">
        <v>2678</v>
      </c>
      <c r="H18" s="19">
        <v>228062160</v>
      </c>
      <c r="I18" s="37" t="b">
        <f t="shared" si="0"/>
        <v>0</v>
      </c>
      <c r="J18" s="37" t="b">
        <f t="shared" si="1"/>
        <v>0</v>
      </c>
      <c r="K18" s="187" t="s">
        <v>3475</v>
      </c>
      <c r="L18" s="187" t="s">
        <v>3475</v>
      </c>
      <c r="M18" s="187" t="s">
        <v>3475</v>
      </c>
      <c r="N18" s="187" t="s">
        <v>3475</v>
      </c>
      <c r="O18" s="187" t="s">
        <v>3475</v>
      </c>
      <c r="P18" s="187" t="s">
        <v>3475</v>
      </c>
      <c r="Q18" s="80" t="s">
        <v>3489</v>
      </c>
      <c r="R18" s="86" t="s">
        <v>479</v>
      </c>
      <c r="S18" s="18" t="s">
        <v>45</v>
      </c>
      <c r="T18" s="130" t="s">
        <v>3496</v>
      </c>
      <c r="U18" s="19">
        <v>79347213</v>
      </c>
      <c r="V18" s="80" t="s">
        <v>3489</v>
      </c>
      <c r="W18" s="80" t="s">
        <v>3489</v>
      </c>
      <c r="X18" s="80" t="s">
        <v>3489</v>
      </c>
      <c r="Y18" s="80" t="s">
        <v>3489</v>
      </c>
      <c r="Z18" s="80" t="s">
        <v>3489</v>
      </c>
      <c r="AA18" s="33"/>
      <c r="AB18" s="125">
        <v>41172</v>
      </c>
      <c r="AC18" s="125">
        <v>41172</v>
      </c>
      <c r="AD18" s="125">
        <v>41172</v>
      </c>
      <c r="AE18" s="187"/>
    </row>
    <row r="19" spans="1:31" ht="15">
      <c r="A19" s="62" t="s">
        <v>2679</v>
      </c>
      <c r="B19" s="194">
        <v>41118.834016203706</v>
      </c>
      <c r="C19" s="120" t="s">
        <v>2862</v>
      </c>
      <c r="D19" s="7" t="s">
        <v>2863</v>
      </c>
      <c r="E19" s="7" t="s">
        <v>2864</v>
      </c>
      <c r="F19" s="7" t="s">
        <v>2865</v>
      </c>
      <c r="G19" s="57" t="s">
        <v>2679</v>
      </c>
      <c r="H19" s="19">
        <v>83785502</v>
      </c>
      <c r="I19" s="37" t="b">
        <f t="shared" si="0"/>
        <v>0</v>
      </c>
      <c r="J19" s="37" t="b">
        <f t="shared" si="1"/>
        <v>0</v>
      </c>
      <c r="K19" s="187" t="s">
        <v>3475</v>
      </c>
      <c r="L19" s="187" t="s">
        <v>3475</v>
      </c>
      <c r="M19" s="187" t="s">
        <v>3475</v>
      </c>
      <c r="N19" s="187" t="s">
        <v>3475</v>
      </c>
      <c r="O19" s="187" t="s">
        <v>3475</v>
      </c>
      <c r="P19" s="187" t="s">
        <v>3475</v>
      </c>
      <c r="Q19" s="80" t="s">
        <v>3489</v>
      </c>
      <c r="R19" s="86" t="s">
        <v>479</v>
      </c>
      <c r="S19" s="18" t="s">
        <v>45</v>
      </c>
      <c r="T19" s="130" t="s">
        <v>3497</v>
      </c>
      <c r="U19" s="19">
        <v>19952889</v>
      </c>
      <c r="V19" s="80" t="s">
        <v>3489</v>
      </c>
      <c r="W19" s="80" t="s">
        <v>3489</v>
      </c>
      <c r="X19" s="80" t="s">
        <v>3489</v>
      </c>
      <c r="Y19" s="80" t="s">
        <v>3489</v>
      </c>
      <c r="Z19" s="80" t="s">
        <v>3489</v>
      </c>
      <c r="AA19" s="33"/>
      <c r="AB19" s="125">
        <v>41172</v>
      </c>
      <c r="AC19" s="125">
        <v>41172</v>
      </c>
      <c r="AD19" s="125">
        <v>41172</v>
      </c>
      <c r="AE19" s="187"/>
    </row>
    <row r="20" spans="1:31" ht="15">
      <c r="A20" s="62" t="s">
        <v>2680</v>
      </c>
      <c r="B20" s="194">
        <v>41118.83730324074</v>
      </c>
      <c r="C20" s="195" t="s">
        <v>2866</v>
      </c>
      <c r="D20" s="120" t="s">
        <v>2867</v>
      </c>
      <c r="E20" s="120" t="s">
        <v>2868</v>
      </c>
      <c r="F20" s="120" t="s">
        <v>2869</v>
      </c>
      <c r="G20" s="57" t="s">
        <v>2680</v>
      </c>
      <c r="H20" s="19">
        <v>13267110</v>
      </c>
      <c r="I20" s="37" t="b">
        <f t="shared" si="0"/>
        <v>0</v>
      </c>
      <c r="J20" s="37" t="b">
        <f t="shared" si="1"/>
        <v>0</v>
      </c>
      <c r="K20" s="187" t="s">
        <v>3475</v>
      </c>
      <c r="L20" s="187" t="s">
        <v>3475</v>
      </c>
      <c r="M20" s="187" t="s">
        <v>3475</v>
      </c>
      <c r="N20" s="187" t="s">
        <v>3475</v>
      </c>
      <c r="O20" s="187" t="s">
        <v>3475</v>
      </c>
      <c r="P20" s="187" t="s">
        <v>3475</v>
      </c>
      <c r="Q20" s="80" t="s">
        <v>3489</v>
      </c>
      <c r="R20" s="86" t="s">
        <v>479</v>
      </c>
      <c r="S20" s="18" t="s">
        <v>45</v>
      </c>
      <c r="T20" s="130" t="s">
        <v>3498</v>
      </c>
      <c r="U20" s="19">
        <v>2966040</v>
      </c>
      <c r="V20" s="80" t="s">
        <v>3489</v>
      </c>
      <c r="W20" s="80" t="s">
        <v>3489</v>
      </c>
      <c r="X20" s="80" t="s">
        <v>3489</v>
      </c>
      <c r="Y20" s="80" t="s">
        <v>3489</v>
      </c>
      <c r="Z20" s="80" t="s">
        <v>3489</v>
      </c>
      <c r="AA20" s="33"/>
      <c r="AB20" s="125">
        <v>41172</v>
      </c>
      <c r="AC20" s="125">
        <v>41172</v>
      </c>
      <c r="AD20" s="125">
        <v>41172</v>
      </c>
      <c r="AE20" s="187"/>
    </row>
    <row r="21" spans="1:31" ht="15">
      <c r="A21" s="224" t="s">
        <v>2836</v>
      </c>
      <c r="B21" s="225"/>
      <c r="C21" s="224"/>
      <c r="D21" s="224"/>
      <c r="E21" s="224"/>
      <c r="F21" s="224"/>
      <c r="G21" s="225" t="s">
        <v>2836</v>
      </c>
      <c r="H21" s="224"/>
      <c r="I21" s="226" t="b">
        <f t="shared" si="0"/>
        <v>0</v>
      </c>
      <c r="J21" s="226" t="b">
        <f t="shared" si="1"/>
        <v>0</v>
      </c>
      <c r="K21" s="224"/>
      <c r="L21" s="224"/>
      <c r="M21" s="224"/>
      <c r="N21" s="224"/>
      <c r="O21" s="224"/>
      <c r="P21" s="224"/>
      <c r="Q21" s="227"/>
      <c r="R21" s="228"/>
      <c r="S21" s="229"/>
      <c r="T21" s="230"/>
      <c r="U21" s="224"/>
      <c r="V21" s="227"/>
      <c r="W21" s="227"/>
      <c r="X21" s="227"/>
      <c r="Y21" s="227"/>
      <c r="Z21" s="227"/>
      <c r="AA21" s="225"/>
      <c r="AB21" s="231">
        <v>41172</v>
      </c>
      <c r="AC21" s="231">
        <v>41172</v>
      </c>
      <c r="AD21" s="231">
        <v>41172</v>
      </c>
      <c r="AE21" s="224"/>
    </row>
    <row r="22" spans="1:30" ht="15">
      <c r="A22" s="96" t="s">
        <v>2681</v>
      </c>
      <c r="B22" s="194">
        <v>41118.87207175926</v>
      </c>
      <c r="C22" s="120" t="s">
        <v>2870</v>
      </c>
      <c r="D22" s="120" t="s">
        <v>2871</v>
      </c>
      <c r="E22" s="120" t="s">
        <v>2872</v>
      </c>
      <c r="F22" s="196" t="s">
        <v>2873</v>
      </c>
      <c r="G22" s="57" t="s">
        <v>2681</v>
      </c>
      <c r="H22" s="19">
        <v>123231152</v>
      </c>
      <c r="I22" s="37" t="b">
        <f t="shared" si="0"/>
        <v>0</v>
      </c>
      <c r="J22" s="37" t="b">
        <f t="shared" si="1"/>
        <v>0</v>
      </c>
      <c r="K22" s="187" t="s">
        <v>3475</v>
      </c>
      <c r="L22" s="187" t="s">
        <v>3475</v>
      </c>
      <c r="M22" s="187" t="s">
        <v>3475</v>
      </c>
      <c r="N22" s="187" t="s">
        <v>3475</v>
      </c>
      <c r="O22" s="187" t="s">
        <v>3475</v>
      </c>
      <c r="P22" s="187" t="s">
        <v>3475</v>
      </c>
      <c r="Q22" s="80" t="s">
        <v>3489</v>
      </c>
      <c r="R22" s="86" t="s">
        <v>479</v>
      </c>
      <c r="S22" s="18" t="s">
        <v>45</v>
      </c>
      <c r="T22" s="130" t="s">
        <v>3499</v>
      </c>
      <c r="U22" s="19">
        <v>25845336</v>
      </c>
      <c r="V22" s="80" t="s">
        <v>3489</v>
      </c>
      <c r="W22" s="80" t="s">
        <v>3489</v>
      </c>
      <c r="X22" s="80" t="s">
        <v>3489</v>
      </c>
      <c r="Y22" s="80" t="s">
        <v>3489</v>
      </c>
      <c r="Z22" s="80" t="s">
        <v>3489</v>
      </c>
      <c r="AA22" s="33"/>
      <c r="AB22" s="125">
        <v>41172</v>
      </c>
      <c r="AC22" s="125">
        <v>41172</v>
      </c>
      <c r="AD22" s="125">
        <v>41172</v>
      </c>
    </row>
    <row r="23" spans="1:30" ht="15">
      <c r="A23" s="96" t="s">
        <v>2682</v>
      </c>
      <c r="B23" s="194">
        <v>41118.87568287037</v>
      </c>
      <c r="C23" s="120" t="s">
        <v>2874</v>
      </c>
      <c r="D23" s="120" t="s">
        <v>2875</v>
      </c>
      <c r="E23" s="120" t="s">
        <v>2876</v>
      </c>
      <c r="F23" s="196" t="s">
        <v>2877</v>
      </c>
      <c r="G23" s="57" t="s">
        <v>2682</v>
      </c>
      <c r="H23" s="19">
        <v>12615484</v>
      </c>
      <c r="I23" s="37" t="b">
        <f t="shared" si="0"/>
        <v>0</v>
      </c>
      <c r="J23" s="37" t="b">
        <f t="shared" si="1"/>
        <v>0</v>
      </c>
      <c r="K23" s="187" t="s">
        <v>3475</v>
      </c>
      <c r="L23" s="187" t="s">
        <v>3475</v>
      </c>
      <c r="M23" s="187" t="s">
        <v>3475</v>
      </c>
      <c r="N23" s="187" t="s">
        <v>3475</v>
      </c>
      <c r="O23" s="187" t="s">
        <v>3475</v>
      </c>
      <c r="P23" s="187" t="s">
        <v>3475</v>
      </c>
      <c r="Q23" s="80" t="s">
        <v>3489</v>
      </c>
      <c r="R23" s="86" t="s">
        <v>479</v>
      </c>
      <c r="S23" s="18" t="s">
        <v>45</v>
      </c>
      <c r="T23" s="130" t="s">
        <v>3500</v>
      </c>
      <c r="U23" s="19">
        <v>2261424</v>
      </c>
      <c r="V23" s="80" t="s">
        <v>3489</v>
      </c>
      <c r="W23" s="80" t="s">
        <v>3489</v>
      </c>
      <c r="X23" s="80" t="s">
        <v>3489</v>
      </c>
      <c r="Y23" s="80" t="s">
        <v>3489</v>
      </c>
      <c r="Z23" s="80" t="s">
        <v>3489</v>
      </c>
      <c r="AA23" s="33"/>
      <c r="AB23" s="125">
        <v>41172</v>
      </c>
      <c r="AC23" s="125">
        <v>41172</v>
      </c>
      <c r="AD23" s="125">
        <v>41172</v>
      </c>
    </row>
    <row r="24" spans="1:31" ht="15">
      <c r="A24" s="62" t="s">
        <v>2683</v>
      </c>
      <c r="B24" s="194">
        <v>41118.87608796296</v>
      </c>
      <c r="C24" s="120" t="s">
        <v>2878</v>
      </c>
      <c r="D24" s="120" t="s">
        <v>2879</v>
      </c>
      <c r="E24" s="120" t="s">
        <v>2880</v>
      </c>
      <c r="F24" s="120" t="s">
        <v>2881</v>
      </c>
      <c r="G24" s="57" t="s">
        <v>2683</v>
      </c>
      <c r="H24" s="19">
        <v>1438956</v>
      </c>
      <c r="I24" s="37" t="b">
        <f t="shared" si="0"/>
        <v>0</v>
      </c>
      <c r="J24" s="37" t="b">
        <f t="shared" si="1"/>
        <v>0</v>
      </c>
      <c r="K24" s="187" t="s">
        <v>3475</v>
      </c>
      <c r="L24" s="187" t="s">
        <v>3475</v>
      </c>
      <c r="M24" s="187" t="s">
        <v>3475</v>
      </c>
      <c r="N24" s="187" t="s">
        <v>3475</v>
      </c>
      <c r="O24" s="187" t="s">
        <v>3475</v>
      </c>
      <c r="P24" s="187" t="s">
        <v>3475</v>
      </c>
      <c r="Q24" s="80" t="s">
        <v>3489</v>
      </c>
      <c r="R24" s="86" t="s">
        <v>479</v>
      </c>
      <c r="S24" s="18" t="s">
        <v>45</v>
      </c>
      <c r="T24" s="130" t="s">
        <v>3501</v>
      </c>
      <c r="U24" s="19">
        <v>243111</v>
      </c>
      <c r="V24" s="80" t="s">
        <v>3489</v>
      </c>
      <c r="W24" s="80" t="s">
        <v>3489</v>
      </c>
      <c r="X24" s="80" t="s">
        <v>3489</v>
      </c>
      <c r="Y24" s="80" t="s">
        <v>3489</v>
      </c>
      <c r="Z24" s="80" t="s">
        <v>3489</v>
      </c>
      <c r="AA24" s="33"/>
      <c r="AB24" s="125">
        <v>41172</v>
      </c>
      <c r="AC24" s="125">
        <v>41172</v>
      </c>
      <c r="AD24" s="125">
        <v>41172</v>
      </c>
      <c r="AE24" s="187" t="s">
        <v>3485</v>
      </c>
    </row>
    <row r="25" spans="1:31" ht="15">
      <c r="A25" s="62" t="s">
        <v>2684</v>
      </c>
      <c r="B25" s="194">
        <v>41118.917766203704</v>
      </c>
      <c r="C25" s="120" t="s">
        <v>2882</v>
      </c>
      <c r="D25" s="120" t="s">
        <v>2883</v>
      </c>
      <c r="E25" s="120" t="s">
        <v>2884</v>
      </c>
      <c r="F25" s="196" t="s">
        <v>2885</v>
      </c>
      <c r="G25" s="57" t="s">
        <v>2684</v>
      </c>
      <c r="H25" s="19">
        <v>137707888</v>
      </c>
      <c r="I25" s="37" t="b">
        <f t="shared" si="0"/>
        <v>0</v>
      </c>
      <c r="J25" s="37" t="b">
        <f t="shared" si="1"/>
        <v>0</v>
      </c>
      <c r="K25" s="187" t="s">
        <v>3475</v>
      </c>
      <c r="L25" s="187" t="s">
        <v>3475</v>
      </c>
      <c r="M25" s="187" t="s">
        <v>3475</v>
      </c>
      <c r="N25" s="187" t="s">
        <v>3475</v>
      </c>
      <c r="O25" s="187" t="s">
        <v>3475</v>
      </c>
      <c r="P25" s="187" t="s">
        <v>3475</v>
      </c>
      <c r="Q25" s="80" t="s">
        <v>3489</v>
      </c>
      <c r="R25" s="86" t="s">
        <v>479</v>
      </c>
      <c r="S25" s="18" t="s">
        <v>45</v>
      </c>
      <c r="T25" s="130" t="s">
        <v>3502</v>
      </c>
      <c r="U25" s="19">
        <v>22308427</v>
      </c>
      <c r="V25" s="80" t="s">
        <v>3489</v>
      </c>
      <c r="W25" s="80" t="s">
        <v>3489</v>
      </c>
      <c r="X25" s="80" t="s">
        <v>3489</v>
      </c>
      <c r="Y25" s="80" t="s">
        <v>3489</v>
      </c>
      <c r="Z25" s="80" t="s">
        <v>3489</v>
      </c>
      <c r="AA25" s="33"/>
      <c r="AB25" s="125">
        <v>41172</v>
      </c>
      <c r="AC25" s="125">
        <v>41172</v>
      </c>
      <c r="AD25" s="125">
        <v>41172</v>
      </c>
      <c r="AE25" s="187"/>
    </row>
    <row r="26" spans="1:31" ht="15">
      <c r="A26" s="62" t="s">
        <v>2685</v>
      </c>
      <c r="B26" s="194">
        <v>41118.95940972222</v>
      </c>
      <c r="C26" s="120" t="s">
        <v>2886</v>
      </c>
      <c r="D26" s="120" t="s">
        <v>2887</v>
      </c>
      <c r="E26" s="120" t="s">
        <v>2888</v>
      </c>
      <c r="F26" s="120" t="s">
        <v>2889</v>
      </c>
      <c r="G26" s="57" t="s">
        <v>2685</v>
      </c>
      <c r="H26" s="19">
        <v>147675324</v>
      </c>
      <c r="I26" s="37" t="b">
        <f t="shared" si="0"/>
        <v>0</v>
      </c>
      <c r="J26" s="37" t="b">
        <f t="shared" si="1"/>
        <v>0</v>
      </c>
      <c r="K26" s="187" t="s">
        <v>3475</v>
      </c>
      <c r="L26" s="187" t="s">
        <v>3475</v>
      </c>
      <c r="M26" s="187" t="s">
        <v>3475</v>
      </c>
      <c r="N26" s="187" t="s">
        <v>3475</v>
      </c>
      <c r="O26" s="187" t="s">
        <v>3475</v>
      </c>
      <c r="P26" s="187" t="s">
        <v>3475</v>
      </c>
      <c r="Q26" s="80" t="s">
        <v>3489</v>
      </c>
      <c r="R26" s="86" t="s">
        <v>479</v>
      </c>
      <c r="S26" s="18" t="s">
        <v>45</v>
      </c>
      <c r="T26" s="130" t="s">
        <v>3503</v>
      </c>
      <c r="U26" s="19">
        <v>27662571</v>
      </c>
      <c r="V26" s="80" t="s">
        <v>3489</v>
      </c>
      <c r="W26" s="80" t="s">
        <v>3489</v>
      </c>
      <c r="X26" s="80" t="s">
        <v>3489</v>
      </c>
      <c r="Y26" s="80" t="s">
        <v>3489</v>
      </c>
      <c r="Z26" s="80" t="s">
        <v>3489</v>
      </c>
      <c r="AA26" s="33"/>
      <c r="AB26" s="125">
        <v>41172</v>
      </c>
      <c r="AC26" s="125">
        <v>41172</v>
      </c>
      <c r="AD26" s="125">
        <v>41172</v>
      </c>
      <c r="AE26" s="187"/>
    </row>
    <row r="27" spans="1:31" ht="15">
      <c r="A27" s="62" t="s">
        <v>2686</v>
      </c>
      <c r="B27" s="194">
        <v>41119.001076388886</v>
      </c>
      <c r="C27" s="120" t="s">
        <v>2890</v>
      </c>
      <c r="D27" s="120" t="s">
        <v>2891</v>
      </c>
      <c r="E27" s="120" t="s">
        <v>2892</v>
      </c>
      <c r="F27" s="196" t="s">
        <v>2893</v>
      </c>
      <c r="G27" s="57" t="s">
        <v>2686</v>
      </c>
      <c r="H27" s="19">
        <v>168603794</v>
      </c>
      <c r="I27" s="37" t="b">
        <f t="shared" si="0"/>
        <v>0</v>
      </c>
      <c r="J27" s="37" t="b">
        <f t="shared" si="1"/>
        <v>0</v>
      </c>
      <c r="K27" s="187" t="s">
        <v>3475</v>
      </c>
      <c r="L27" s="187" t="s">
        <v>3475</v>
      </c>
      <c r="M27" s="187" t="s">
        <v>3475</v>
      </c>
      <c r="N27" s="187" t="s">
        <v>3475</v>
      </c>
      <c r="O27" s="187" t="s">
        <v>3475</v>
      </c>
      <c r="P27" s="187" t="s">
        <v>3475</v>
      </c>
      <c r="Q27" s="80" t="s">
        <v>3489</v>
      </c>
      <c r="R27" s="86" t="s">
        <v>479</v>
      </c>
      <c r="S27" s="18" t="s">
        <v>45</v>
      </c>
      <c r="T27" s="130" t="s">
        <v>3504</v>
      </c>
      <c r="U27" s="19">
        <v>39345042</v>
      </c>
      <c r="V27" s="80" t="s">
        <v>3489</v>
      </c>
      <c r="W27" s="80" t="s">
        <v>3489</v>
      </c>
      <c r="X27" s="80" t="s">
        <v>3489</v>
      </c>
      <c r="Y27" s="80" t="s">
        <v>3489</v>
      </c>
      <c r="Z27" s="80" t="s">
        <v>3489</v>
      </c>
      <c r="AA27" s="33"/>
      <c r="AB27" s="125">
        <v>41172</v>
      </c>
      <c r="AC27" s="125">
        <v>41172</v>
      </c>
      <c r="AD27" s="125">
        <v>41172</v>
      </c>
      <c r="AE27" s="187"/>
    </row>
    <row r="28" spans="1:31" ht="15">
      <c r="A28" s="62" t="s">
        <v>2687</v>
      </c>
      <c r="B28" s="194">
        <v>41119.04274305556</v>
      </c>
      <c r="C28" s="120" t="s">
        <v>2894</v>
      </c>
      <c r="D28" s="120" t="s">
        <v>2895</v>
      </c>
      <c r="E28" s="120" t="s">
        <v>2896</v>
      </c>
      <c r="F28" s="120" t="s">
        <v>2897</v>
      </c>
      <c r="G28" s="57" t="s">
        <v>2687</v>
      </c>
      <c r="H28" s="19">
        <v>135418196</v>
      </c>
      <c r="I28" s="37" t="b">
        <f t="shared" si="0"/>
        <v>0</v>
      </c>
      <c r="J28" s="37" t="b">
        <f t="shared" si="1"/>
        <v>0</v>
      </c>
      <c r="K28" s="187" t="s">
        <v>3475</v>
      </c>
      <c r="L28" s="187" t="s">
        <v>3475</v>
      </c>
      <c r="M28" s="187" t="s">
        <v>3475</v>
      </c>
      <c r="N28" s="187" t="s">
        <v>3475</v>
      </c>
      <c r="O28" s="187" t="s">
        <v>3475</v>
      </c>
      <c r="P28" s="187" t="s">
        <v>3475</v>
      </c>
      <c r="Q28" s="80" t="s">
        <v>3489</v>
      </c>
      <c r="R28" s="86" t="s">
        <v>479</v>
      </c>
      <c r="S28" s="18" t="s">
        <v>45</v>
      </c>
      <c r="T28" s="130" t="s">
        <v>3505</v>
      </c>
      <c r="U28" s="19">
        <v>25183766</v>
      </c>
      <c r="V28" s="80" t="s">
        <v>3489</v>
      </c>
      <c r="W28" s="80" t="s">
        <v>3489</v>
      </c>
      <c r="X28" s="80" t="s">
        <v>3489</v>
      </c>
      <c r="Y28" s="80" t="s">
        <v>3489</v>
      </c>
      <c r="Z28" s="80" t="s">
        <v>3489</v>
      </c>
      <c r="AA28" s="33"/>
      <c r="AB28" s="125">
        <v>41172</v>
      </c>
      <c r="AC28" s="125">
        <v>41172</v>
      </c>
      <c r="AD28" s="125">
        <v>41172</v>
      </c>
      <c r="AE28" s="187"/>
    </row>
    <row r="29" spans="1:31" ht="15">
      <c r="A29" s="62" t="s">
        <v>2688</v>
      </c>
      <c r="B29" s="194">
        <v>41119.05368055555</v>
      </c>
      <c r="C29" s="7" t="s">
        <v>2898</v>
      </c>
      <c r="D29" s="195" t="s">
        <v>2899</v>
      </c>
      <c r="E29" s="120" t="s">
        <v>2900</v>
      </c>
      <c r="F29" s="120" t="s">
        <v>2901</v>
      </c>
      <c r="G29" s="57" t="s">
        <v>2688</v>
      </c>
      <c r="H29" s="19">
        <v>36662062</v>
      </c>
      <c r="I29" s="37" t="b">
        <f t="shared" si="0"/>
        <v>0</v>
      </c>
      <c r="J29" s="37" t="b">
        <f t="shared" si="1"/>
        <v>0</v>
      </c>
      <c r="K29" s="187" t="s">
        <v>3474</v>
      </c>
      <c r="L29" s="187" t="s">
        <v>3474</v>
      </c>
      <c r="M29" s="187" t="s">
        <v>3474</v>
      </c>
      <c r="N29" s="187" t="s">
        <v>3474</v>
      </c>
      <c r="O29" s="187" t="s">
        <v>3474</v>
      </c>
      <c r="P29" s="187" t="s">
        <v>3474</v>
      </c>
      <c r="Q29" s="80" t="s">
        <v>3489</v>
      </c>
      <c r="R29" s="86" t="s">
        <v>479</v>
      </c>
      <c r="S29" s="18" t="s">
        <v>45</v>
      </c>
      <c r="T29" s="130" t="s">
        <v>3506</v>
      </c>
      <c r="U29" s="19">
        <v>7101303</v>
      </c>
      <c r="V29" s="80" t="s">
        <v>3489</v>
      </c>
      <c r="W29" s="80" t="s">
        <v>3489</v>
      </c>
      <c r="X29" s="80" t="s">
        <v>3489</v>
      </c>
      <c r="Y29" s="80" t="s">
        <v>3489</v>
      </c>
      <c r="Z29" s="80" t="s">
        <v>3489</v>
      </c>
      <c r="AA29" s="33"/>
      <c r="AB29" s="125">
        <v>41172</v>
      </c>
      <c r="AC29" s="125">
        <v>41172</v>
      </c>
      <c r="AD29" s="125">
        <v>41172</v>
      </c>
      <c r="AE29" s="187"/>
    </row>
    <row r="30" spans="1:31" ht="15">
      <c r="A30" s="62" t="s">
        <v>2689</v>
      </c>
      <c r="B30" s="194">
        <v>41119.05832175926</v>
      </c>
      <c r="C30" s="7" t="s">
        <v>2902</v>
      </c>
      <c r="D30" s="195" t="s">
        <v>2903</v>
      </c>
      <c r="E30" s="120" t="s">
        <v>2904</v>
      </c>
      <c r="F30" s="120" t="s">
        <v>2905</v>
      </c>
      <c r="G30" s="57" t="s">
        <v>2689</v>
      </c>
      <c r="H30" s="19">
        <v>16434902</v>
      </c>
      <c r="I30" s="37" t="b">
        <f t="shared" si="0"/>
        <v>0</v>
      </c>
      <c r="J30" s="37" t="b">
        <f t="shared" si="1"/>
        <v>0</v>
      </c>
      <c r="K30" s="187" t="s">
        <v>3474</v>
      </c>
      <c r="L30" s="187" t="s">
        <v>3474</v>
      </c>
      <c r="M30" s="187" t="s">
        <v>3474</v>
      </c>
      <c r="N30" s="187" t="s">
        <v>3474</v>
      </c>
      <c r="O30" s="187" t="s">
        <v>3474</v>
      </c>
      <c r="P30" s="187" t="s">
        <v>3474</v>
      </c>
      <c r="Q30" s="80" t="s">
        <v>3489</v>
      </c>
      <c r="R30" s="86" t="s">
        <v>479</v>
      </c>
      <c r="S30" s="18" t="s">
        <v>45</v>
      </c>
      <c r="T30" s="130" t="s">
        <v>3507</v>
      </c>
      <c r="U30" s="19">
        <v>3161136</v>
      </c>
      <c r="V30" s="80" t="s">
        <v>3489</v>
      </c>
      <c r="W30" s="80" t="s">
        <v>3489</v>
      </c>
      <c r="X30" s="80" t="s">
        <v>3489</v>
      </c>
      <c r="Y30" s="80" t="s">
        <v>3489</v>
      </c>
      <c r="Z30" s="80" t="s">
        <v>3489</v>
      </c>
      <c r="AA30" s="33"/>
      <c r="AB30" s="125">
        <v>41172</v>
      </c>
      <c r="AC30" s="125">
        <v>41172</v>
      </c>
      <c r="AD30" s="125">
        <v>41172</v>
      </c>
      <c r="AE30" s="187"/>
    </row>
    <row r="31" spans="1:31" ht="15">
      <c r="A31" s="62" t="s">
        <v>2690</v>
      </c>
      <c r="B31" s="194">
        <v>41119.09774305556</v>
      </c>
      <c r="C31" s="7" t="s">
        <v>2906</v>
      </c>
      <c r="D31" s="120" t="s">
        <v>2907</v>
      </c>
      <c r="E31" s="120" t="s">
        <v>2908</v>
      </c>
      <c r="F31" s="120" t="s">
        <v>2909</v>
      </c>
      <c r="G31" s="57" t="s">
        <v>2690</v>
      </c>
      <c r="H31" s="19">
        <v>118349106</v>
      </c>
      <c r="I31" s="37" t="b">
        <f t="shared" si="0"/>
        <v>0</v>
      </c>
      <c r="J31" s="37" t="b">
        <f t="shared" si="1"/>
        <v>0</v>
      </c>
      <c r="K31" s="187" t="s">
        <v>3474</v>
      </c>
      <c r="L31" s="187" t="s">
        <v>3474</v>
      </c>
      <c r="M31" s="187" t="s">
        <v>3474</v>
      </c>
      <c r="N31" s="187" t="s">
        <v>3474</v>
      </c>
      <c r="O31" s="187" t="s">
        <v>3474</v>
      </c>
      <c r="P31" s="187" t="s">
        <v>3474</v>
      </c>
      <c r="Q31" s="80" t="s">
        <v>3489</v>
      </c>
      <c r="R31" s="86" t="s">
        <v>479</v>
      </c>
      <c r="S31" s="18" t="s">
        <v>45</v>
      </c>
      <c r="T31" s="130" t="s">
        <v>3508</v>
      </c>
      <c r="U31" s="19">
        <v>18698954</v>
      </c>
      <c r="V31" s="80" t="s">
        <v>3489</v>
      </c>
      <c r="W31" s="80" t="s">
        <v>3489</v>
      </c>
      <c r="X31" s="80" t="s">
        <v>3489</v>
      </c>
      <c r="Y31" s="80" t="s">
        <v>3489</v>
      </c>
      <c r="Z31" s="80" t="s">
        <v>3489</v>
      </c>
      <c r="AA31" s="33"/>
      <c r="AB31" s="125">
        <v>41172</v>
      </c>
      <c r="AC31" s="125">
        <v>41172</v>
      </c>
      <c r="AD31" s="125">
        <v>41172</v>
      </c>
      <c r="AE31" s="187" t="s">
        <v>3486</v>
      </c>
    </row>
    <row r="32" spans="1:31" ht="15">
      <c r="A32" s="224" t="s">
        <v>2837</v>
      </c>
      <c r="B32" s="225"/>
      <c r="C32" s="224"/>
      <c r="D32" s="224"/>
      <c r="E32" s="224"/>
      <c r="F32" s="224"/>
      <c r="G32" s="225" t="s">
        <v>2837</v>
      </c>
      <c r="H32" s="224"/>
      <c r="I32" s="226" t="b">
        <f t="shared" si="0"/>
        <v>0</v>
      </c>
      <c r="J32" s="226" t="b">
        <f t="shared" si="1"/>
        <v>0</v>
      </c>
      <c r="K32" s="224"/>
      <c r="L32" s="224"/>
      <c r="M32" s="224"/>
      <c r="N32" s="224"/>
      <c r="O32" s="224"/>
      <c r="P32" s="224"/>
      <c r="Q32" s="227"/>
      <c r="R32" s="228"/>
      <c r="S32" s="229"/>
      <c r="T32" s="230"/>
      <c r="U32" s="224"/>
      <c r="V32" s="227"/>
      <c r="W32" s="227"/>
      <c r="X32" s="227"/>
      <c r="Y32" s="227"/>
      <c r="Z32" s="227"/>
      <c r="AA32" s="225"/>
      <c r="AB32" s="231">
        <v>41172</v>
      </c>
      <c r="AC32" s="231">
        <v>41172</v>
      </c>
      <c r="AD32" s="231">
        <v>41172</v>
      </c>
      <c r="AE32" s="232"/>
    </row>
    <row r="33" spans="1:31" ht="15">
      <c r="A33" s="96" t="s">
        <v>2691</v>
      </c>
      <c r="B33" s="194">
        <v>41119.101435185185</v>
      </c>
      <c r="C33" s="120" t="s">
        <v>2910</v>
      </c>
      <c r="D33" s="195" t="s">
        <v>2911</v>
      </c>
      <c r="E33" s="120" t="s">
        <v>2912</v>
      </c>
      <c r="F33" s="120" t="s">
        <v>2913</v>
      </c>
      <c r="G33" s="57" t="s">
        <v>2691</v>
      </c>
      <c r="H33" s="19">
        <v>9400182</v>
      </c>
      <c r="I33" s="37" t="b">
        <f t="shared" si="0"/>
        <v>0</v>
      </c>
      <c r="J33" s="37" t="b">
        <f t="shared" si="1"/>
        <v>0</v>
      </c>
      <c r="K33" s="187" t="s">
        <v>3474</v>
      </c>
      <c r="L33" s="187" t="s">
        <v>3474</v>
      </c>
      <c r="M33" s="187" t="s">
        <v>3474</v>
      </c>
      <c r="N33" s="187" t="s">
        <v>3474</v>
      </c>
      <c r="O33" s="187" t="s">
        <v>3474</v>
      </c>
      <c r="P33" s="187" t="s">
        <v>3474</v>
      </c>
      <c r="Q33" s="80" t="s">
        <v>3489</v>
      </c>
      <c r="R33" s="86" t="s">
        <v>479</v>
      </c>
      <c r="S33" s="18" t="s">
        <v>45</v>
      </c>
      <c r="T33" s="130" t="s">
        <v>3509</v>
      </c>
      <c r="U33" s="19">
        <v>1389614</v>
      </c>
      <c r="V33" s="80" t="s">
        <v>3489</v>
      </c>
      <c r="W33" s="80" t="s">
        <v>3489</v>
      </c>
      <c r="X33" s="80" t="s">
        <v>3489</v>
      </c>
      <c r="Y33" s="80" t="s">
        <v>3489</v>
      </c>
      <c r="Z33" s="80" t="s">
        <v>3489</v>
      </c>
      <c r="AA33" s="33"/>
      <c r="AB33" s="125">
        <v>41172</v>
      </c>
      <c r="AC33" s="125">
        <v>41172</v>
      </c>
      <c r="AD33" s="125">
        <v>41172</v>
      </c>
      <c r="AE33" s="187"/>
    </row>
    <row r="34" spans="1:31" ht="15">
      <c r="A34" s="96" t="s">
        <v>2692</v>
      </c>
      <c r="B34" s="194">
        <v>41119.110671296294</v>
      </c>
      <c r="C34" s="120" t="s">
        <v>2914</v>
      </c>
      <c r="D34" s="195" t="s">
        <v>2915</v>
      </c>
      <c r="E34" s="120" t="s">
        <v>2916</v>
      </c>
      <c r="F34" s="120" t="s">
        <v>2917</v>
      </c>
      <c r="G34" s="57" t="s">
        <v>2692</v>
      </c>
      <c r="H34" s="19">
        <v>23741764</v>
      </c>
      <c r="I34" s="37" t="b">
        <f t="shared" si="0"/>
        <v>0</v>
      </c>
      <c r="J34" s="37" t="b">
        <f t="shared" si="1"/>
        <v>0</v>
      </c>
      <c r="K34" s="187" t="s">
        <v>3474</v>
      </c>
      <c r="L34" s="187" t="s">
        <v>3474</v>
      </c>
      <c r="M34" s="187" t="s">
        <v>3474</v>
      </c>
      <c r="N34" s="187" t="s">
        <v>3474</v>
      </c>
      <c r="O34" s="187" t="s">
        <v>3474</v>
      </c>
      <c r="P34" s="187" t="s">
        <v>3474</v>
      </c>
      <c r="Q34" s="80" t="s">
        <v>3489</v>
      </c>
      <c r="R34" s="86" t="s">
        <v>479</v>
      </c>
      <c r="S34" s="18" t="s">
        <v>45</v>
      </c>
      <c r="T34" s="130" t="s">
        <v>3510</v>
      </c>
      <c r="U34" s="19">
        <v>3382014</v>
      </c>
      <c r="V34" s="80" t="s">
        <v>3489</v>
      </c>
      <c r="W34" s="80" t="s">
        <v>3489</v>
      </c>
      <c r="X34" s="80" t="s">
        <v>3489</v>
      </c>
      <c r="Y34" s="80" t="s">
        <v>3489</v>
      </c>
      <c r="Z34" s="80" t="s">
        <v>3489</v>
      </c>
      <c r="AA34" s="33"/>
      <c r="AB34" s="125">
        <v>41172</v>
      </c>
      <c r="AC34" s="125">
        <v>41172</v>
      </c>
      <c r="AD34" s="125">
        <v>41172</v>
      </c>
      <c r="AE34" s="187"/>
    </row>
    <row r="35" spans="1:31" ht="15">
      <c r="A35" s="96" t="s">
        <v>2693</v>
      </c>
      <c r="B35" s="194">
        <v>41119.11457175926</v>
      </c>
      <c r="C35" s="120" t="s">
        <v>2918</v>
      </c>
      <c r="D35" s="195" t="s">
        <v>2919</v>
      </c>
      <c r="E35" s="120" t="s">
        <v>2920</v>
      </c>
      <c r="F35" s="120" t="s">
        <v>2921</v>
      </c>
      <c r="G35" s="57" t="s">
        <v>2693</v>
      </c>
      <c r="H35" s="19">
        <v>10198072</v>
      </c>
      <c r="I35" s="37" t="b">
        <f t="shared" si="0"/>
        <v>0</v>
      </c>
      <c r="J35" s="37" t="b">
        <f t="shared" si="1"/>
        <v>0</v>
      </c>
      <c r="K35" s="187" t="s">
        <v>3474</v>
      </c>
      <c r="L35" s="187" t="s">
        <v>3474</v>
      </c>
      <c r="M35" s="187" t="s">
        <v>3474</v>
      </c>
      <c r="N35" s="187" t="s">
        <v>3474</v>
      </c>
      <c r="O35" s="187" t="s">
        <v>3474</v>
      </c>
      <c r="P35" s="187" t="s">
        <v>3474</v>
      </c>
      <c r="Q35" s="80" t="s">
        <v>3489</v>
      </c>
      <c r="R35" s="86" t="s">
        <v>479</v>
      </c>
      <c r="S35" s="18" t="s">
        <v>45</v>
      </c>
      <c r="T35" s="130" t="s">
        <v>3511</v>
      </c>
      <c r="U35" s="19">
        <v>1418412</v>
      </c>
      <c r="V35" s="80" t="s">
        <v>3489</v>
      </c>
      <c r="W35" s="80" t="s">
        <v>3489</v>
      </c>
      <c r="X35" s="80" t="s">
        <v>3489</v>
      </c>
      <c r="Y35" s="80" t="s">
        <v>3489</v>
      </c>
      <c r="Z35" s="80" t="s">
        <v>3489</v>
      </c>
      <c r="AB35" s="125">
        <v>41172</v>
      </c>
      <c r="AC35" s="125">
        <v>41172</v>
      </c>
      <c r="AD35" s="125">
        <v>41172</v>
      </c>
      <c r="AE35" s="187"/>
    </row>
    <row r="36" spans="1:31" ht="15">
      <c r="A36" s="96" t="s">
        <v>2694</v>
      </c>
      <c r="B36" s="194">
        <v>41119.146585648145</v>
      </c>
      <c r="C36" s="120" t="s">
        <v>2922</v>
      </c>
      <c r="D36" s="195" t="s">
        <v>2923</v>
      </c>
      <c r="E36" s="7" t="s">
        <v>2924</v>
      </c>
      <c r="F36" s="120" t="s">
        <v>2925</v>
      </c>
      <c r="G36" s="57" t="s">
        <v>2694</v>
      </c>
      <c r="H36" s="19">
        <v>87779252</v>
      </c>
      <c r="I36" s="37" t="b">
        <f t="shared" si="0"/>
        <v>0</v>
      </c>
      <c r="J36" s="37" t="b">
        <f t="shared" si="1"/>
        <v>0</v>
      </c>
      <c r="K36" s="187" t="s">
        <v>3474</v>
      </c>
      <c r="L36" s="187" t="s">
        <v>3474</v>
      </c>
      <c r="M36" s="187" t="s">
        <v>3474</v>
      </c>
      <c r="N36" s="187" t="s">
        <v>3474</v>
      </c>
      <c r="O36" s="187" t="s">
        <v>3474</v>
      </c>
      <c r="P36" s="12" t="s">
        <v>3474</v>
      </c>
      <c r="Q36" s="80" t="s">
        <v>3489</v>
      </c>
      <c r="R36" s="86" t="s">
        <v>479</v>
      </c>
      <c r="S36" s="18" t="s">
        <v>45</v>
      </c>
      <c r="T36" s="130" t="s">
        <v>3512</v>
      </c>
      <c r="U36" s="19">
        <v>13179318</v>
      </c>
      <c r="V36" s="80" t="s">
        <v>3489</v>
      </c>
      <c r="W36" s="80" t="s">
        <v>3489</v>
      </c>
      <c r="X36" s="80" t="s">
        <v>3489</v>
      </c>
      <c r="Y36" s="80" t="s">
        <v>3489</v>
      </c>
      <c r="Z36" s="80" t="s">
        <v>3489</v>
      </c>
      <c r="AB36" s="125">
        <v>41172</v>
      </c>
      <c r="AC36" s="125">
        <v>41172</v>
      </c>
      <c r="AD36" s="125">
        <v>41172</v>
      </c>
      <c r="AE36" s="12"/>
    </row>
    <row r="37" spans="1:31" ht="15">
      <c r="A37" s="62" t="s">
        <v>2695</v>
      </c>
      <c r="B37" s="194">
        <v>41119.150196759256</v>
      </c>
      <c r="C37" s="7" t="s">
        <v>2926</v>
      </c>
      <c r="D37" s="188" t="s">
        <v>2927</v>
      </c>
      <c r="E37" s="7" t="s">
        <v>2928</v>
      </c>
      <c r="F37" s="7" t="s">
        <v>2929</v>
      </c>
      <c r="G37" s="57" t="s">
        <v>2695</v>
      </c>
      <c r="H37" s="19">
        <v>10875500</v>
      </c>
      <c r="I37" s="37" t="b">
        <f t="shared" si="0"/>
        <v>0</v>
      </c>
      <c r="J37" s="37" t="b">
        <f t="shared" si="1"/>
        <v>0</v>
      </c>
      <c r="K37" s="187" t="s">
        <v>3474</v>
      </c>
      <c r="L37" s="187" t="s">
        <v>3474</v>
      </c>
      <c r="M37" s="187" t="s">
        <v>3474</v>
      </c>
      <c r="N37" s="187" t="s">
        <v>3474</v>
      </c>
      <c r="O37" s="187" t="s">
        <v>3474</v>
      </c>
      <c r="P37" s="12" t="s">
        <v>3474</v>
      </c>
      <c r="Q37" s="80" t="s">
        <v>3489</v>
      </c>
      <c r="R37" s="86" t="s">
        <v>479</v>
      </c>
      <c r="S37" s="18" t="s">
        <v>45</v>
      </c>
      <c r="T37" s="130" t="s">
        <v>3513</v>
      </c>
      <c r="U37" s="19">
        <v>1764022</v>
      </c>
      <c r="V37" s="80" t="s">
        <v>3489</v>
      </c>
      <c r="W37" s="80" t="s">
        <v>3489</v>
      </c>
      <c r="X37" s="80" t="s">
        <v>3489</v>
      </c>
      <c r="Y37" s="80" t="s">
        <v>3489</v>
      </c>
      <c r="Z37" s="80" t="s">
        <v>3489</v>
      </c>
      <c r="AA37" s="18"/>
      <c r="AB37" s="125">
        <v>41172</v>
      </c>
      <c r="AC37" s="125">
        <v>41172</v>
      </c>
      <c r="AD37" s="125">
        <v>41172</v>
      </c>
      <c r="AE37" s="187"/>
    </row>
    <row r="38" spans="1:31" ht="15">
      <c r="A38" s="96" t="s">
        <v>2696</v>
      </c>
      <c r="B38" s="194">
        <v>41119.192037037035</v>
      </c>
      <c r="C38" s="188" t="s">
        <v>2930</v>
      </c>
      <c r="D38" s="7" t="s">
        <v>2931</v>
      </c>
      <c r="E38" s="7" t="s">
        <v>2932</v>
      </c>
      <c r="F38" s="7" t="s">
        <v>2933</v>
      </c>
      <c r="G38" s="57" t="s">
        <v>2696</v>
      </c>
      <c r="H38" s="19">
        <v>159509368</v>
      </c>
      <c r="I38" s="37" t="b">
        <f t="shared" si="0"/>
        <v>0</v>
      </c>
      <c r="J38" s="37" t="b">
        <f t="shared" si="1"/>
        <v>0</v>
      </c>
      <c r="K38" s="187" t="s">
        <v>3476</v>
      </c>
      <c r="L38" s="187" t="s">
        <v>3476</v>
      </c>
      <c r="M38" s="187" t="s">
        <v>3476</v>
      </c>
      <c r="N38" s="12" t="s">
        <v>3476</v>
      </c>
      <c r="O38" s="187" t="s">
        <v>3476</v>
      </c>
      <c r="P38" s="187" t="s">
        <v>3476</v>
      </c>
      <c r="Q38" s="80" t="s">
        <v>3489</v>
      </c>
      <c r="R38" s="86" t="s">
        <v>479</v>
      </c>
      <c r="S38" s="18" t="s">
        <v>45</v>
      </c>
      <c r="T38" s="130" t="s">
        <v>3514</v>
      </c>
      <c r="U38" s="19">
        <v>34651560</v>
      </c>
      <c r="V38" s="80" t="s">
        <v>3489</v>
      </c>
      <c r="W38" s="80" t="s">
        <v>3489</v>
      </c>
      <c r="X38" s="80" t="s">
        <v>3489</v>
      </c>
      <c r="Y38" s="80" t="s">
        <v>3489</v>
      </c>
      <c r="Z38" s="80" t="s">
        <v>3489</v>
      </c>
      <c r="AA38" s="18"/>
      <c r="AB38" s="125">
        <v>41172</v>
      </c>
      <c r="AC38" s="125">
        <v>41172</v>
      </c>
      <c r="AD38" s="125">
        <v>41172</v>
      </c>
      <c r="AE38" s="187"/>
    </row>
    <row r="39" spans="1:31" ht="15">
      <c r="A39" s="96" t="s">
        <v>2697</v>
      </c>
      <c r="B39" s="194">
        <v>41119.233715277776</v>
      </c>
      <c r="C39" s="7" t="s">
        <v>2934</v>
      </c>
      <c r="D39" s="7" t="s">
        <v>2935</v>
      </c>
      <c r="E39" s="7" t="s">
        <v>2936</v>
      </c>
      <c r="F39" s="7" t="s">
        <v>2937</v>
      </c>
      <c r="G39" s="57" t="s">
        <v>2697</v>
      </c>
      <c r="H39" s="19">
        <v>219068054</v>
      </c>
      <c r="I39" s="37" t="b">
        <f t="shared" si="0"/>
        <v>0</v>
      </c>
      <c r="J39" s="37" t="b">
        <f t="shared" si="1"/>
        <v>0</v>
      </c>
      <c r="K39" s="187" t="s">
        <v>3476</v>
      </c>
      <c r="L39" s="187" t="s">
        <v>3476</v>
      </c>
      <c r="M39" s="187" t="s">
        <v>3476</v>
      </c>
      <c r="N39" s="187" t="s">
        <v>3476</v>
      </c>
      <c r="O39" s="187" t="s">
        <v>3476</v>
      </c>
      <c r="P39" s="187" t="s">
        <v>3476</v>
      </c>
      <c r="Q39" s="80" t="s">
        <v>3489</v>
      </c>
      <c r="R39" s="86" t="s">
        <v>479</v>
      </c>
      <c r="S39" s="18" t="s">
        <v>45</v>
      </c>
      <c r="T39" s="130" t="s">
        <v>3515</v>
      </c>
      <c r="U39" s="19">
        <v>74054211</v>
      </c>
      <c r="V39" s="80" t="s">
        <v>3489</v>
      </c>
      <c r="W39" s="80" t="s">
        <v>3489</v>
      </c>
      <c r="X39" s="80" t="s">
        <v>3489</v>
      </c>
      <c r="Y39" s="80" t="s">
        <v>3489</v>
      </c>
      <c r="Z39" s="80" t="s">
        <v>3489</v>
      </c>
      <c r="AA39" s="18"/>
      <c r="AB39" s="125">
        <v>41172</v>
      </c>
      <c r="AC39" s="125">
        <v>41172</v>
      </c>
      <c r="AD39" s="125">
        <v>41172</v>
      </c>
      <c r="AE39" s="187"/>
    </row>
    <row r="40" spans="1:30" ht="15">
      <c r="A40" s="96" t="s">
        <v>2698</v>
      </c>
      <c r="B40" s="194">
        <v>41119.27537037037</v>
      </c>
      <c r="C40" s="195" t="s">
        <v>2938</v>
      </c>
      <c r="D40" s="120" t="s">
        <v>2939</v>
      </c>
      <c r="E40" s="120" t="s">
        <v>2940</v>
      </c>
      <c r="F40" s="120" t="s">
        <v>2941</v>
      </c>
      <c r="G40" s="57" t="s">
        <v>2698</v>
      </c>
      <c r="H40" s="19">
        <v>179008526</v>
      </c>
      <c r="I40" s="37" t="b">
        <f t="shared" si="0"/>
        <v>0</v>
      </c>
      <c r="J40" s="37" t="b">
        <f t="shared" si="1"/>
        <v>0</v>
      </c>
      <c r="K40" s="12" t="s">
        <v>3476</v>
      </c>
      <c r="L40" s="12" t="s">
        <v>3476</v>
      </c>
      <c r="M40" s="12" t="s">
        <v>3476</v>
      </c>
      <c r="N40" s="187" t="s">
        <v>3476</v>
      </c>
      <c r="O40" s="187" t="s">
        <v>3476</v>
      </c>
      <c r="P40" s="187" t="s">
        <v>3476</v>
      </c>
      <c r="Q40" s="80" t="s">
        <v>3489</v>
      </c>
      <c r="R40" s="86" t="s">
        <v>479</v>
      </c>
      <c r="S40" s="18" t="s">
        <v>45</v>
      </c>
      <c r="T40" s="130" t="s">
        <v>3516</v>
      </c>
      <c r="U40" s="19">
        <v>48230490</v>
      </c>
      <c r="V40" s="80" t="s">
        <v>3489</v>
      </c>
      <c r="W40" s="80" t="s">
        <v>3489</v>
      </c>
      <c r="X40" s="80" t="s">
        <v>3489</v>
      </c>
      <c r="Y40" s="80" t="s">
        <v>3489</v>
      </c>
      <c r="Z40" s="80" t="s">
        <v>3489</v>
      </c>
      <c r="AA40" s="18"/>
      <c r="AB40" s="125">
        <v>41172</v>
      </c>
      <c r="AC40" s="125">
        <v>41172</v>
      </c>
      <c r="AD40" s="125">
        <v>41172</v>
      </c>
    </row>
    <row r="41" spans="1:31" ht="15">
      <c r="A41" s="219" t="s">
        <v>3655</v>
      </c>
      <c r="B41" s="205"/>
      <c r="C41" s="218"/>
      <c r="D41" s="218"/>
      <c r="E41" s="218"/>
      <c r="F41" s="218"/>
      <c r="G41" s="212" t="s">
        <v>2699</v>
      </c>
      <c r="H41" s="208">
        <v>37350096</v>
      </c>
      <c r="I41" s="209" t="b">
        <f t="shared" si="0"/>
        <v>1</v>
      </c>
      <c r="J41" s="209" t="b">
        <f t="shared" si="1"/>
        <v>1</v>
      </c>
      <c r="K41" s="218"/>
      <c r="L41" s="218"/>
      <c r="M41" s="218"/>
      <c r="N41" s="214"/>
      <c r="O41" s="214"/>
      <c r="P41" s="214"/>
      <c r="Q41" s="206" t="s">
        <v>3489</v>
      </c>
      <c r="R41" s="210"/>
      <c r="S41" s="211"/>
      <c r="T41" s="212" t="s">
        <v>3517</v>
      </c>
      <c r="U41" s="208">
        <v>0</v>
      </c>
      <c r="V41" s="206"/>
      <c r="W41" s="206"/>
      <c r="X41" s="206"/>
      <c r="Y41" s="206"/>
      <c r="Z41" s="206"/>
      <c r="AA41" s="211"/>
      <c r="AB41" s="213">
        <v>41172</v>
      </c>
      <c r="AC41" s="213">
        <v>41172</v>
      </c>
      <c r="AD41" s="213">
        <v>41172</v>
      </c>
      <c r="AE41" s="214" t="s">
        <v>3487</v>
      </c>
    </row>
    <row r="42" spans="1:31" ht="15">
      <c r="A42" s="96" t="s">
        <v>2700</v>
      </c>
      <c r="B42" s="194">
        <v>41119.31047453704</v>
      </c>
      <c r="C42" s="195" t="s">
        <v>2942</v>
      </c>
      <c r="D42" s="120" t="s">
        <v>2943</v>
      </c>
      <c r="E42" s="120" t="s">
        <v>2944</v>
      </c>
      <c r="F42" s="120" t="s">
        <v>2945</v>
      </c>
      <c r="G42" s="57" t="s">
        <v>2700</v>
      </c>
      <c r="H42" s="19">
        <v>101384516</v>
      </c>
      <c r="I42" s="37" t="b">
        <f t="shared" si="0"/>
        <v>0</v>
      </c>
      <c r="J42" s="37" t="b">
        <f t="shared" si="1"/>
        <v>0</v>
      </c>
      <c r="K42" s="12" t="s">
        <v>3476</v>
      </c>
      <c r="L42" s="12" t="s">
        <v>3476</v>
      </c>
      <c r="M42" s="12" t="s">
        <v>3476</v>
      </c>
      <c r="N42" s="187" t="s">
        <v>3476</v>
      </c>
      <c r="O42" s="187" t="s">
        <v>3476</v>
      </c>
      <c r="P42" s="187" t="s">
        <v>3476</v>
      </c>
      <c r="Q42" s="80" t="s">
        <v>3489</v>
      </c>
      <c r="R42" s="86" t="s">
        <v>479</v>
      </c>
      <c r="S42" s="18" t="s">
        <v>45</v>
      </c>
      <c r="T42" s="130" t="s">
        <v>3518</v>
      </c>
      <c r="U42" s="19">
        <v>23682582</v>
      </c>
      <c r="V42" s="80" t="s">
        <v>3489</v>
      </c>
      <c r="W42" s="80" t="s">
        <v>3489</v>
      </c>
      <c r="X42" s="80" t="s">
        <v>3489</v>
      </c>
      <c r="Y42" s="80" t="s">
        <v>3489</v>
      </c>
      <c r="Z42" s="80" t="s">
        <v>3489</v>
      </c>
      <c r="AA42" s="18"/>
      <c r="AB42" s="125">
        <v>41172</v>
      </c>
      <c r="AC42" s="125">
        <v>41172</v>
      </c>
      <c r="AD42" s="125">
        <v>41172</v>
      </c>
      <c r="AE42" s="187"/>
    </row>
    <row r="43" spans="1:31" ht="15">
      <c r="A43" s="96" t="s">
        <v>2701</v>
      </c>
      <c r="B43" s="194">
        <v>41119.33898148148</v>
      </c>
      <c r="C43" s="195" t="s">
        <v>2946</v>
      </c>
      <c r="D43" s="120" t="s">
        <v>2947</v>
      </c>
      <c r="E43" s="120" t="s">
        <v>2948</v>
      </c>
      <c r="F43" s="120" t="s">
        <v>2949</v>
      </c>
      <c r="G43" s="57" t="s">
        <v>2701</v>
      </c>
      <c r="H43" s="19">
        <v>62324520</v>
      </c>
      <c r="I43" s="37" t="b">
        <f t="shared" si="0"/>
        <v>0</v>
      </c>
      <c r="J43" s="37" t="b">
        <f t="shared" si="1"/>
        <v>0</v>
      </c>
      <c r="K43" s="12" t="s">
        <v>3476</v>
      </c>
      <c r="L43" s="12" t="s">
        <v>3476</v>
      </c>
      <c r="M43" s="12" t="s">
        <v>3476</v>
      </c>
      <c r="N43" s="187" t="s">
        <v>3476</v>
      </c>
      <c r="O43" s="187" t="s">
        <v>3476</v>
      </c>
      <c r="P43" s="187" t="s">
        <v>3476</v>
      </c>
      <c r="Q43" s="80" t="s">
        <v>3489</v>
      </c>
      <c r="R43" s="86" t="s">
        <v>479</v>
      </c>
      <c r="S43" s="18" t="s">
        <v>45</v>
      </c>
      <c r="T43" s="130" t="s">
        <v>3519</v>
      </c>
      <c r="U43" s="19">
        <v>11164013</v>
      </c>
      <c r="V43" s="80" t="s">
        <v>3489</v>
      </c>
      <c r="W43" s="80" t="s">
        <v>3489</v>
      </c>
      <c r="X43" s="80" t="s">
        <v>3489</v>
      </c>
      <c r="Y43" s="80" t="s">
        <v>3489</v>
      </c>
      <c r="Z43" s="80" t="s">
        <v>3489</v>
      </c>
      <c r="AB43" s="125">
        <v>41172</v>
      </c>
      <c r="AC43" s="125">
        <v>41172</v>
      </c>
      <c r="AD43" s="125">
        <v>41172</v>
      </c>
      <c r="AE43" s="187"/>
    </row>
    <row r="44" spans="1:31" ht="15">
      <c r="A44" s="96" t="s">
        <v>2702</v>
      </c>
      <c r="B44" s="194">
        <v>41119.36104166666</v>
      </c>
      <c r="C44" s="195" t="s">
        <v>2950</v>
      </c>
      <c r="D44" s="120" t="s">
        <v>2951</v>
      </c>
      <c r="E44" s="120" t="s">
        <v>2952</v>
      </c>
      <c r="F44" s="120" t="s">
        <v>2953</v>
      </c>
      <c r="G44" s="57" t="s">
        <v>2702</v>
      </c>
      <c r="H44" s="19">
        <v>94811624</v>
      </c>
      <c r="I44" s="37" t="b">
        <f t="shared" si="0"/>
        <v>0</v>
      </c>
      <c r="J44" s="37" t="b">
        <f t="shared" si="1"/>
        <v>0</v>
      </c>
      <c r="K44" s="187" t="s">
        <v>3476</v>
      </c>
      <c r="L44" s="187" t="s">
        <v>3476</v>
      </c>
      <c r="M44" s="187" t="s">
        <v>3476</v>
      </c>
      <c r="N44" s="187" t="s">
        <v>3476</v>
      </c>
      <c r="O44" s="187" t="s">
        <v>3476</v>
      </c>
      <c r="P44" s="187" t="s">
        <v>3476</v>
      </c>
      <c r="Q44" s="80" t="s">
        <v>3489</v>
      </c>
      <c r="R44" s="86" t="s">
        <v>479</v>
      </c>
      <c r="S44" s="18" t="s">
        <v>45</v>
      </c>
      <c r="T44" s="130" t="s">
        <v>3520</v>
      </c>
      <c r="U44" s="19">
        <v>24866325</v>
      </c>
      <c r="V44" s="80" t="s">
        <v>3489</v>
      </c>
      <c r="W44" s="80" t="s">
        <v>3489</v>
      </c>
      <c r="X44" s="80" t="s">
        <v>3489</v>
      </c>
      <c r="Y44" s="80" t="s">
        <v>3489</v>
      </c>
      <c r="Z44" s="80" t="s">
        <v>3489</v>
      </c>
      <c r="AB44" s="125">
        <v>41172</v>
      </c>
      <c r="AC44" s="125">
        <v>41172</v>
      </c>
      <c r="AD44" s="125">
        <v>41172</v>
      </c>
      <c r="AE44" s="187"/>
    </row>
    <row r="45" spans="1:31" ht="15">
      <c r="A45" s="96" t="s">
        <v>2703</v>
      </c>
      <c r="B45" s="194">
        <v>41119.402719907404</v>
      </c>
      <c r="C45" s="195" t="s">
        <v>2954</v>
      </c>
      <c r="D45" s="120" t="s">
        <v>2955</v>
      </c>
      <c r="E45" s="120" t="s">
        <v>2956</v>
      </c>
      <c r="F45" s="120" t="s">
        <v>2957</v>
      </c>
      <c r="G45" s="57" t="s">
        <v>2703</v>
      </c>
      <c r="H45" s="19">
        <v>254229538</v>
      </c>
      <c r="I45" s="37" t="b">
        <f t="shared" si="0"/>
        <v>0</v>
      </c>
      <c r="J45" s="37" t="b">
        <f t="shared" si="1"/>
        <v>0</v>
      </c>
      <c r="K45" s="187" t="s">
        <v>3476</v>
      </c>
      <c r="L45" s="187" t="s">
        <v>3476</v>
      </c>
      <c r="M45" s="187" t="s">
        <v>3476</v>
      </c>
      <c r="N45" s="187" t="s">
        <v>3476</v>
      </c>
      <c r="O45" s="187" t="s">
        <v>3476</v>
      </c>
      <c r="P45" s="187" t="s">
        <v>95</v>
      </c>
      <c r="Q45" s="80" t="s">
        <v>3489</v>
      </c>
      <c r="R45" s="86" t="s">
        <v>479</v>
      </c>
      <c r="S45" s="18" t="s">
        <v>45</v>
      </c>
      <c r="T45" s="130" t="s">
        <v>3521</v>
      </c>
      <c r="U45" s="19">
        <v>100031613</v>
      </c>
      <c r="V45" s="80" t="s">
        <v>3489</v>
      </c>
      <c r="W45" s="80" t="s">
        <v>3489</v>
      </c>
      <c r="X45" s="80" t="s">
        <v>3489</v>
      </c>
      <c r="Y45" s="80" t="s">
        <v>3489</v>
      </c>
      <c r="Z45" s="80" t="s">
        <v>3489</v>
      </c>
      <c r="AB45" s="125">
        <v>41172</v>
      </c>
      <c r="AC45" s="125">
        <v>41172</v>
      </c>
      <c r="AD45" s="125">
        <v>41172</v>
      </c>
      <c r="AE45" s="187"/>
    </row>
    <row r="46" spans="1:31" ht="15">
      <c r="A46" s="96" t="s">
        <v>2704</v>
      </c>
      <c r="B46" s="194">
        <v>41119.42324074074</v>
      </c>
      <c r="C46" s="195" t="s">
        <v>2958</v>
      </c>
      <c r="D46" s="120" t="s">
        <v>2959</v>
      </c>
      <c r="E46" s="120" t="s">
        <v>2960</v>
      </c>
      <c r="F46" s="120" t="s">
        <v>2961</v>
      </c>
      <c r="G46" s="57" t="s">
        <v>2704</v>
      </c>
      <c r="H46" s="19">
        <v>116758532</v>
      </c>
      <c r="I46" s="37" t="b">
        <f t="shared" si="0"/>
        <v>0</v>
      </c>
      <c r="J46" s="37" t="b">
        <f t="shared" si="1"/>
        <v>0</v>
      </c>
      <c r="K46" s="187" t="s">
        <v>3476</v>
      </c>
      <c r="L46" s="187" t="s">
        <v>3476</v>
      </c>
      <c r="M46" s="187" t="s">
        <v>3476</v>
      </c>
      <c r="N46" s="187" t="s">
        <v>3476</v>
      </c>
      <c r="O46" s="187" t="s">
        <v>3476</v>
      </c>
      <c r="P46" s="187" t="s">
        <v>95</v>
      </c>
      <c r="Q46" s="80" t="s">
        <v>3489</v>
      </c>
      <c r="R46" s="86" t="s">
        <v>479</v>
      </c>
      <c r="S46" s="18" t="s">
        <v>45</v>
      </c>
      <c r="T46" s="130" t="s">
        <v>3522</v>
      </c>
      <c r="U46" s="19">
        <v>43053747</v>
      </c>
      <c r="V46" s="80" t="s">
        <v>3489</v>
      </c>
      <c r="W46" s="80" t="s">
        <v>3489</v>
      </c>
      <c r="X46" s="80" t="s">
        <v>3489</v>
      </c>
      <c r="Y46" s="80" t="s">
        <v>3489</v>
      </c>
      <c r="Z46" s="80" t="s">
        <v>3489</v>
      </c>
      <c r="AB46" s="125">
        <v>41172</v>
      </c>
      <c r="AC46" s="125">
        <v>41172</v>
      </c>
      <c r="AD46" s="125">
        <v>41172</v>
      </c>
      <c r="AE46" s="12"/>
    </row>
    <row r="47" spans="1:31" ht="15">
      <c r="A47" s="96" t="s">
        <v>2705</v>
      </c>
      <c r="B47" s="194">
        <v>41119.46491898148</v>
      </c>
      <c r="C47" s="195" t="s">
        <v>2962</v>
      </c>
      <c r="D47" s="120" t="s">
        <v>2963</v>
      </c>
      <c r="E47" s="120" t="s">
        <v>2964</v>
      </c>
      <c r="F47" s="120" t="s">
        <v>2965</v>
      </c>
      <c r="G47" s="57" t="s">
        <v>2705</v>
      </c>
      <c r="H47" s="19">
        <v>197548074</v>
      </c>
      <c r="I47" s="37" t="b">
        <f t="shared" si="0"/>
        <v>0</v>
      </c>
      <c r="J47" s="37" t="b">
        <f t="shared" si="1"/>
        <v>0</v>
      </c>
      <c r="K47" s="12" t="s">
        <v>3476</v>
      </c>
      <c r="L47" s="12" t="s">
        <v>3476</v>
      </c>
      <c r="M47" s="12" t="s">
        <v>3476</v>
      </c>
      <c r="N47" s="187" t="s">
        <v>3476</v>
      </c>
      <c r="O47" s="187" t="s">
        <v>3476</v>
      </c>
      <c r="P47" s="187" t="s">
        <v>95</v>
      </c>
      <c r="Q47" s="80" t="s">
        <v>3489</v>
      </c>
      <c r="R47" s="86" t="s">
        <v>479</v>
      </c>
      <c r="S47" s="18" t="s">
        <v>45</v>
      </c>
      <c r="T47" s="130" t="s">
        <v>3523</v>
      </c>
      <c r="U47" s="19">
        <v>60752439</v>
      </c>
      <c r="V47" s="80" t="s">
        <v>3489</v>
      </c>
      <c r="W47" s="80" t="s">
        <v>3489</v>
      </c>
      <c r="X47" s="80" t="s">
        <v>3489</v>
      </c>
      <c r="Y47" s="80" t="s">
        <v>3489</v>
      </c>
      <c r="Z47" s="80" t="s">
        <v>3489</v>
      </c>
      <c r="AB47" s="125">
        <v>41172</v>
      </c>
      <c r="AC47" s="125">
        <v>41172</v>
      </c>
      <c r="AD47" s="125">
        <v>41172</v>
      </c>
      <c r="AE47" s="187"/>
    </row>
    <row r="48" spans="1:31" ht="15">
      <c r="A48" s="120" t="s">
        <v>2706</v>
      </c>
      <c r="B48" s="194">
        <v>41119.506585648145</v>
      </c>
      <c r="C48" s="196" t="s">
        <v>2966</v>
      </c>
      <c r="D48" s="196" t="s">
        <v>2967</v>
      </c>
      <c r="E48" s="120" t="s">
        <v>2968</v>
      </c>
      <c r="F48" s="120" t="s">
        <v>2969</v>
      </c>
      <c r="G48" s="57" t="s">
        <v>2706</v>
      </c>
      <c r="H48" s="19">
        <v>205422534</v>
      </c>
      <c r="I48" s="37" t="b">
        <f t="shared" si="0"/>
        <v>0</v>
      </c>
      <c r="J48" s="37" t="b">
        <f t="shared" si="1"/>
        <v>0</v>
      </c>
      <c r="K48" s="187" t="s">
        <v>3473</v>
      </c>
      <c r="L48" s="187" t="s">
        <v>3473</v>
      </c>
      <c r="M48" s="187" t="s">
        <v>3473</v>
      </c>
      <c r="N48" s="187" t="s">
        <v>3473</v>
      </c>
      <c r="O48" s="187" t="s">
        <v>3473</v>
      </c>
      <c r="P48" s="187" t="s">
        <v>95</v>
      </c>
      <c r="Q48" s="80" t="s">
        <v>3489</v>
      </c>
      <c r="R48" s="86" t="s">
        <v>479</v>
      </c>
      <c r="S48" s="18" t="s">
        <v>45</v>
      </c>
      <c r="T48" s="130" t="s">
        <v>3524</v>
      </c>
      <c r="U48" s="19">
        <v>66578457</v>
      </c>
      <c r="V48" s="80" t="s">
        <v>3489</v>
      </c>
      <c r="W48" s="80" t="s">
        <v>3489</v>
      </c>
      <c r="X48" s="80" t="s">
        <v>3489</v>
      </c>
      <c r="Y48" s="80" t="s">
        <v>3489</v>
      </c>
      <c r="Z48" s="80" t="s">
        <v>3489</v>
      </c>
      <c r="AB48" s="125">
        <v>41172</v>
      </c>
      <c r="AC48" s="125">
        <v>41172</v>
      </c>
      <c r="AD48" s="125">
        <v>41172</v>
      </c>
      <c r="AE48" s="187"/>
    </row>
    <row r="49" spans="1:31" ht="15">
      <c r="A49" s="120" t="s">
        <v>2707</v>
      </c>
      <c r="B49" s="194">
        <v>41119.548263888886</v>
      </c>
      <c r="C49" s="195" t="s">
        <v>2970</v>
      </c>
      <c r="D49" s="120" t="s">
        <v>2971</v>
      </c>
      <c r="E49" s="120" t="s">
        <v>2972</v>
      </c>
      <c r="F49" s="120" t="s">
        <v>2973</v>
      </c>
      <c r="G49" s="57" t="s">
        <v>2707</v>
      </c>
      <c r="H49" s="19">
        <v>187037962</v>
      </c>
      <c r="I49" s="37" t="b">
        <f t="shared" si="0"/>
        <v>0</v>
      </c>
      <c r="J49" s="37" t="b">
        <f t="shared" si="1"/>
        <v>0</v>
      </c>
      <c r="K49" s="187" t="s">
        <v>3473</v>
      </c>
      <c r="L49" s="187" t="s">
        <v>3473</v>
      </c>
      <c r="M49" s="187" t="s">
        <v>3473</v>
      </c>
      <c r="N49" s="187" t="s">
        <v>3473</v>
      </c>
      <c r="O49" s="187" t="s">
        <v>3473</v>
      </c>
      <c r="P49" s="187" t="s">
        <v>95</v>
      </c>
      <c r="Q49" s="80" t="s">
        <v>3489</v>
      </c>
      <c r="R49" s="86" t="s">
        <v>479</v>
      </c>
      <c r="S49" s="18" t="s">
        <v>45</v>
      </c>
      <c r="T49" s="130" t="s">
        <v>3525</v>
      </c>
      <c r="U49" s="19">
        <v>55547679</v>
      </c>
      <c r="V49" s="80" t="s">
        <v>3489</v>
      </c>
      <c r="W49" s="80" t="s">
        <v>3489</v>
      </c>
      <c r="X49" s="80" t="s">
        <v>3489</v>
      </c>
      <c r="Y49" s="80" t="s">
        <v>3489</v>
      </c>
      <c r="Z49" s="80" t="s">
        <v>3489</v>
      </c>
      <c r="AB49" s="125">
        <v>41172</v>
      </c>
      <c r="AC49" s="125">
        <v>41172</v>
      </c>
      <c r="AD49" s="125">
        <v>41172</v>
      </c>
      <c r="AE49" s="187"/>
    </row>
    <row r="50" spans="1:31" ht="15">
      <c r="A50" s="120" t="s">
        <v>2708</v>
      </c>
      <c r="B50" s="194">
        <v>41119.58991898148</v>
      </c>
      <c r="C50" s="120" t="s">
        <v>2974</v>
      </c>
      <c r="D50" s="120" t="s">
        <v>2975</v>
      </c>
      <c r="E50" s="120" t="s">
        <v>2976</v>
      </c>
      <c r="F50" s="120" t="s">
        <v>2977</v>
      </c>
      <c r="G50" s="57" t="s">
        <v>2708</v>
      </c>
      <c r="H50" s="19">
        <v>224367888</v>
      </c>
      <c r="I50" s="37" t="b">
        <f t="shared" si="0"/>
        <v>0</v>
      </c>
      <c r="J50" s="37" t="b">
        <f t="shared" si="1"/>
        <v>0</v>
      </c>
      <c r="K50" s="187" t="s">
        <v>3473</v>
      </c>
      <c r="L50" s="187" t="s">
        <v>3473</v>
      </c>
      <c r="M50" s="187" t="s">
        <v>3473</v>
      </c>
      <c r="N50" s="12" t="s">
        <v>3473</v>
      </c>
      <c r="O50" s="12" t="s">
        <v>3473</v>
      </c>
      <c r="P50" s="187" t="s">
        <v>95</v>
      </c>
      <c r="Q50" s="80" t="s">
        <v>3489</v>
      </c>
      <c r="R50" s="86" t="s">
        <v>479</v>
      </c>
      <c r="S50" s="18" t="s">
        <v>45</v>
      </c>
      <c r="T50" s="130" t="s">
        <v>3526</v>
      </c>
      <c r="U50" s="19">
        <v>79347342</v>
      </c>
      <c r="V50" s="80" t="s">
        <v>3489</v>
      </c>
      <c r="W50" s="80" t="s">
        <v>3489</v>
      </c>
      <c r="X50" s="80" t="s">
        <v>3489</v>
      </c>
      <c r="Y50" s="80" t="s">
        <v>3489</v>
      </c>
      <c r="Z50" s="80" t="s">
        <v>3489</v>
      </c>
      <c r="AB50" s="125">
        <v>41172</v>
      </c>
      <c r="AC50" s="125">
        <v>41172</v>
      </c>
      <c r="AD50" s="125">
        <v>41172</v>
      </c>
      <c r="AE50" s="187"/>
    </row>
    <row r="51" spans="1:31" ht="15">
      <c r="A51" s="120" t="s">
        <v>2709</v>
      </c>
      <c r="B51" s="194">
        <v>41119.63162037037</v>
      </c>
      <c r="C51" s="120" t="s">
        <v>2978</v>
      </c>
      <c r="D51" s="120" t="s">
        <v>2979</v>
      </c>
      <c r="E51" s="120" t="s">
        <v>2980</v>
      </c>
      <c r="F51" s="120" t="s">
        <v>2981</v>
      </c>
      <c r="G51" s="57" t="s">
        <v>2709</v>
      </c>
      <c r="H51" s="19">
        <v>187042522</v>
      </c>
      <c r="I51" s="37" t="b">
        <f t="shared" si="0"/>
        <v>0</v>
      </c>
      <c r="J51" s="37" t="b">
        <f t="shared" si="1"/>
        <v>0</v>
      </c>
      <c r="K51" s="187" t="s">
        <v>95</v>
      </c>
      <c r="L51" s="187" t="s">
        <v>95</v>
      </c>
      <c r="M51" s="187" t="s">
        <v>95</v>
      </c>
      <c r="N51" s="187" t="s">
        <v>95</v>
      </c>
      <c r="O51" s="187" t="s">
        <v>95</v>
      </c>
      <c r="P51" s="187" t="s">
        <v>95</v>
      </c>
      <c r="Q51" s="80" t="s">
        <v>3489</v>
      </c>
      <c r="R51" s="86" t="s">
        <v>479</v>
      </c>
      <c r="S51" s="18" t="s">
        <v>45</v>
      </c>
      <c r="T51" s="130" t="s">
        <v>3527</v>
      </c>
      <c r="U51" s="19">
        <v>56119075</v>
      </c>
      <c r="V51" s="80" t="s">
        <v>3489</v>
      </c>
      <c r="W51" s="80" t="s">
        <v>3489</v>
      </c>
      <c r="X51" s="80" t="s">
        <v>3489</v>
      </c>
      <c r="Y51" s="80" t="s">
        <v>3489</v>
      </c>
      <c r="Z51" s="80" t="s">
        <v>3489</v>
      </c>
      <c r="AB51" s="125">
        <v>41172</v>
      </c>
      <c r="AC51" s="125">
        <v>41172</v>
      </c>
      <c r="AD51" s="125">
        <v>41172</v>
      </c>
      <c r="AE51" s="187"/>
    </row>
    <row r="52" spans="1:31" ht="15">
      <c r="A52" s="120" t="s">
        <v>2710</v>
      </c>
      <c r="B52" s="194">
        <v>41119.67328703704</v>
      </c>
      <c r="C52" s="120" t="s">
        <v>2982</v>
      </c>
      <c r="D52" s="120" t="s">
        <v>2983</v>
      </c>
      <c r="E52" s="120" t="s">
        <v>2984</v>
      </c>
      <c r="F52" s="120" t="s">
        <v>2985</v>
      </c>
      <c r="G52" s="57" t="s">
        <v>2710</v>
      </c>
      <c r="H52" s="19">
        <v>121780980</v>
      </c>
      <c r="I52" s="37" t="b">
        <f t="shared" si="0"/>
        <v>0</v>
      </c>
      <c r="J52" s="37" t="b">
        <f t="shared" si="1"/>
        <v>0</v>
      </c>
      <c r="K52" s="187" t="s">
        <v>3473</v>
      </c>
      <c r="L52" s="187" t="s">
        <v>3473</v>
      </c>
      <c r="M52" s="187" t="s">
        <v>3473</v>
      </c>
      <c r="N52" s="187" t="s">
        <v>3473</v>
      </c>
      <c r="O52" s="187" t="s">
        <v>3473</v>
      </c>
      <c r="P52" s="187" t="s">
        <v>95</v>
      </c>
      <c r="Q52" s="80" t="s">
        <v>3489</v>
      </c>
      <c r="R52" s="86" t="s">
        <v>479</v>
      </c>
      <c r="S52" s="18" t="s">
        <v>45</v>
      </c>
      <c r="T52" s="130" t="s">
        <v>3528</v>
      </c>
      <c r="U52" s="19">
        <v>19916644</v>
      </c>
      <c r="V52" s="80" t="s">
        <v>3489</v>
      </c>
      <c r="W52" s="80" t="s">
        <v>3489</v>
      </c>
      <c r="X52" s="80" t="s">
        <v>3489</v>
      </c>
      <c r="Y52" s="80" t="s">
        <v>3489</v>
      </c>
      <c r="Z52" s="80" t="s">
        <v>3489</v>
      </c>
      <c r="AB52" s="125">
        <v>41172</v>
      </c>
      <c r="AC52" s="125">
        <v>41172</v>
      </c>
      <c r="AD52" s="125">
        <v>41172</v>
      </c>
      <c r="AE52" s="187"/>
    </row>
    <row r="53" spans="1:31" ht="15">
      <c r="A53" s="120" t="s">
        <v>2711</v>
      </c>
      <c r="B53" s="194">
        <v>41119.71496527778</v>
      </c>
      <c r="C53" s="7" t="s">
        <v>2986</v>
      </c>
      <c r="D53" s="7" t="s">
        <v>2987</v>
      </c>
      <c r="E53" s="7" t="s">
        <v>2988</v>
      </c>
      <c r="F53" s="7" t="s">
        <v>2989</v>
      </c>
      <c r="G53" s="57" t="s">
        <v>2711</v>
      </c>
      <c r="H53" s="19">
        <v>117152422</v>
      </c>
      <c r="I53" s="37" t="b">
        <f t="shared" si="0"/>
        <v>0</v>
      </c>
      <c r="J53" s="37" t="b">
        <f t="shared" si="1"/>
        <v>0</v>
      </c>
      <c r="K53" s="187" t="s">
        <v>3473</v>
      </c>
      <c r="L53" s="187" t="s">
        <v>3473</v>
      </c>
      <c r="M53" s="187" t="s">
        <v>3473</v>
      </c>
      <c r="N53" s="187" t="s">
        <v>3473</v>
      </c>
      <c r="O53" s="187" t="s">
        <v>3473</v>
      </c>
      <c r="P53" s="187" t="s">
        <v>95</v>
      </c>
      <c r="Q53" s="80" t="s">
        <v>3489</v>
      </c>
      <c r="R53" s="86" t="s">
        <v>479</v>
      </c>
      <c r="S53" s="18" t="s">
        <v>45</v>
      </c>
      <c r="T53" s="130" t="s">
        <v>3529</v>
      </c>
      <c r="U53" s="19">
        <v>17982233</v>
      </c>
      <c r="V53" s="80" t="s">
        <v>3489</v>
      </c>
      <c r="W53" s="80" t="s">
        <v>3489</v>
      </c>
      <c r="X53" s="80" t="s">
        <v>3489</v>
      </c>
      <c r="Y53" s="80" t="s">
        <v>3489</v>
      </c>
      <c r="Z53" s="80" t="s">
        <v>3489</v>
      </c>
      <c r="AA53" s="18"/>
      <c r="AB53" s="125">
        <v>41172</v>
      </c>
      <c r="AC53" s="125">
        <v>41172</v>
      </c>
      <c r="AD53" s="125">
        <v>41172</v>
      </c>
      <c r="AE53" s="187" t="s">
        <v>3488</v>
      </c>
    </row>
    <row r="54" spans="1:31" ht="15">
      <c r="A54" s="120" t="s">
        <v>2712</v>
      </c>
      <c r="B54" s="194">
        <v>41119.756631944445</v>
      </c>
      <c r="C54" s="120" t="s">
        <v>2990</v>
      </c>
      <c r="D54" s="120" t="s">
        <v>2991</v>
      </c>
      <c r="E54" s="120" t="s">
        <v>2992</v>
      </c>
      <c r="F54" s="120" t="s">
        <v>2993</v>
      </c>
      <c r="G54" s="57" t="s">
        <v>2712</v>
      </c>
      <c r="H54" s="19">
        <v>119539642</v>
      </c>
      <c r="I54" s="37" t="b">
        <f t="shared" si="0"/>
        <v>0</v>
      </c>
      <c r="J54" s="37" t="b">
        <f t="shared" si="1"/>
        <v>0</v>
      </c>
      <c r="K54" s="187" t="s">
        <v>3473</v>
      </c>
      <c r="L54" s="187" t="s">
        <v>3473</v>
      </c>
      <c r="M54" s="187" t="s">
        <v>3473</v>
      </c>
      <c r="N54" s="187" t="s">
        <v>3473</v>
      </c>
      <c r="O54" s="187" t="s">
        <v>3473</v>
      </c>
      <c r="P54" s="187" t="s">
        <v>95</v>
      </c>
      <c r="Q54" s="80" t="s">
        <v>3489</v>
      </c>
      <c r="R54" s="86" t="s">
        <v>479</v>
      </c>
      <c r="S54" s="18" t="s">
        <v>45</v>
      </c>
      <c r="T54" s="130" t="s">
        <v>3530</v>
      </c>
      <c r="U54" s="19">
        <v>18845082</v>
      </c>
      <c r="V54" s="80" t="s">
        <v>3489</v>
      </c>
      <c r="W54" s="80" t="s">
        <v>3489</v>
      </c>
      <c r="X54" s="80" t="s">
        <v>3489</v>
      </c>
      <c r="Y54" s="80" t="s">
        <v>3489</v>
      </c>
      <c r="Z54" s="80" t="s">
        <v>3489</v>
      </c>
      <c r="AA54" s="18"/>
      <c r="AB54" s="125">
        <v>41172</v>
      </c>
      <c r="AC54" s="125">
        <v>41172</v>
      </c>
      <c r="AD54" s="125">
        <v>41172</v>
      </c>
      <c r="AE54" s="187" t="s">
        <v>3488</v>
      </c>
    </row>
    <row r="55" spans="1:31" ht="15">
      <c r="A55" s="120" t="s">
        <v>2713</v>
      </c>
      <c r="B55" s="194">
        <v>41119.79828703704</v>
      </c>
      <c r="C55" s="120" t="s">
        <v>2994</v>
      </c>
      <c r="D55" s="120" t="s">
        <v>2995</v>
      </c>
      <c r="E55" s="120" t="s">
        <v>2996</v>
      </c>
      <c r="F55" s="120" t="s">
        <v>2997</v>
      </c>
      <c r="G55" s="57" t="s">
        <v>2713</v>
      </c>
      <c r="H55" s="19">
        <v>122592192</v>
      </c>
      <c r="I55" s="37" t="b">
        <f t="shared" si="0"/>
        <v>0</v>
      </c>
      <c r="J55" s="37" t="b">
        <f t="shared" si="1"/>
        <v>0</v>
      </c>
      <c r="K55" s="187" t="s">
        <v>3473</v>
      </c>
      <c r="L55" s="187" t="s">
        <v>3473</v>
      </c>
      <c r="M55" s="187" t="s">
        <v>3473</v>
      </c>
      <c r="N55" s="187" t="s">
        <v>3473</v>
      </c>
      <c r="O55" s="187" t="s">
        <v>3473</v>
      </c>
      <c r="P55" s="187" t="s">
        <v>95</v>
      </c>
      <c r="Q55" s="80" t="s">
        <v>3489</v>
      </c>
      <c r="R55" s="86" t="s">
        <v>479</v>
      </c>
      <c r="S55" s="18" t="s">
        <v>45</v>
      </c>
      <c r="T55" s="130" t="s">
        <v>3531</v>
      </c>
      <c r="U55" s="19">
        <v>19362474</v>
      </c>
      <c r="V55" s="80" t="s">
        <v>3489</v>
      </c>
      <c r="W55" s="80" t="s">
        <v>3489</v>
      </c>
      <c r="X55" s="80" t="s">
        <v>3489</v>
      </c>
      <c r="Y55" s="80" t="s">
        <v>3489</v>
      </c>
      <c r="Z55" s="80" t="s">
        <v>3489</v>
      </c>
      <c r="AA55" s="7"/>
      <c r="AB55" s="125">
        <v>41172</v>
      </c>
      <c r="AC55" s="125">
        <v>41172</v>
      </c>
      <c r="AD55" s="125">
        <v>41172</v>
      </c>
      <c r="AE55" s="187"/>
    </row>
    <row r="56" spans="1:31" ht="15">
      <c r="A56" s="7" t="s">
        <v>2714</v>
      </c>
      <c r="B56" s="194">
        <v>41119.83337962963</v>
      </c>
      <c r="C56" s="196" t="s">
        <v>2998</v>
      </c>
      <c r="D56" s="196" t="s">
        <v>2999</v>
      </c>
      <c r="E56" s="120" t="s">
        <v>3000</v>
      </c>
      <c r="F56" s="120" t="s">
        <v>3001</v>
      </c>
      <c r="G56" s="57" t="s">
        <v>2714</v>
      </c>
      <c r="H56" s="19">
        <v>104660946</v>
      </c>
      <c r="I56" s="37" t="b">
        <f t="shared" si="0"/>
        <v>0</v>
      </c>
      <c r="J56" s="37" t="b">
        <f t="shared" si="1"/>
        <v>0</v>
      </c>
      <c r="K56" s="187" t="s">
        <v>3475</v>
      </c>
      <c r="L56" s="187" t="s">
        <v>3475</v>
      </c>
      <c r="M56" s="187" t="s">
        <v>3475</v>
      </c>
      <c r="N56" s="187" t="s">
        <v>3475</v>
      </c>
      <c r="O56" s="187" t="s">
        <v>3475</v>
      </c>
      <c r="P56" s="187" t="s">
        <v>3475</v>
      </c>
      <c r="Q56" s="80" t="s">
        <v>3489</v>
      </c>
      <c r="R56" s="86" t="s">
        <v>479</v>
      </c>
      <c r="S56" s="18" t="s">
        <v>45</v>
      </c>
      <c r="T56" s="130" t="s">
        <v>3532</v>
      </c>
      <c r="U56" s="19">
        <v>16597165</v>
      </c>
      <c r="V56" s="80" t="s">
        <v>3489</v>
      </c>
      <c r="W56" s="80" t="s">
        <v>3489</v>
      </c>
      <c r="X56" s="80" t="s">
        <v>3489</v>
      </c>
      <c r="Y56" s="80" t="s">
        <v>3489</v>
      </c>
      <c r="Z56" s="80" t="s">
        <v>3489</v>
      </c>
      <c r="AA56" s="7"/>
      <c r="AB56" s="125">
        <v>41172</v>
      </c>
      <c r="AC56" s="125">
        <v>41172</v>
      </c>
      <c r="AD56" s="125">
        <v>41172</v>
      </c>
      <c r="AE56" s="12"/>
    </row>
    <row r="57" spans="1:31" ht="15">
      <c r="A57" s="7" t="s">
        <v>2715</v>
      </c>
      <c r="B57" s="194">
        <v>41119.87503472222</v>
      </c>
      <c r="C57" s="120" t="s">
        <v>3002</v>
      </c>
      <c r="D57" s="195" t="s">
        <v>3003</v>
      </c>
      <c r="E57" s="120" t="s">
        <v>3004</v>
      </c>
      <c r="F57" s="120" t="s">
        <v>3005</v>
      </c>
      <c r="G57" s="57" t="s">
        <v>2715</v>
      </c>
      <c r="H57" s="19">
        <v>114476256</v>
      </c>
      <c r="I57" s="37" t="b">
        <f t="shared" si="0"/>
        <v>0</v>
      </c>
      <c r="J57" s="37" t="b">
        <f t="shared" si="1"/>
        <v>0</v>
      </c>
      <c r="K57" s="12" t="s">
        <v>3475</v>
      </c>
      <c r="L57" s="12" t="s">
        <v>3475</v>
      </c>
      <c r="M57" s="12" t="s">
        <v>3475</v>
      </c>
      <c r="N57" s="12" t="s">
        <v>3475</v>
      </c>
      <c r="O57" s="187" t="s">
        <v>3475</v>
      </c>
      <c r="P57" s="187" t="s">
        <v>3475</v>
      </c>
      <c r="Q57" s="80" t="s">
        <v>3489</v>
      </c>
      <c r="R57" s="86" t="s">
        <v>479</v>
      </c>
      <c r="S57" s="18" t="s">
        <v>45</v>
      </c>
      <c r="T57" s="130" t="s">
        <v>3533</v>
      </c>
      <c r="U57" s="19">
        <v>17357630</v>
      </c>
      <c r="V57" s="80" t="s">
        <v>3489</v>
      </c>
      <c r="W57" s="80" t="s">
        <v>3489</v>
      </c>
      <c r="X57" s="80" t="s">
        <v>3489</v>
      </c>
      <c r="Y57" s="80" t="s">
        <v>3489</v>
      </c>
      <c r="Z57" s="80" t="s">
        <v>3489</v>
      </c>
      <c r="AA57" s="7"/>
      <c r="AB57" s="125">
        <v>41172</v>
      </c>
      <c r="AC57" s="125">
        <v>41172</v>
      </c>
      <c r="AD57" s="125">
        <v>41172</v>
      </c>
      <c r="AE57" s="120"/>
    </row>
    <row r="58" spans="1:31" ht="15">
      <c r="A58" s="120" t="s">
        <v>2716</v>
      </c>
      <c r="B58" s="194">
        <v>41119.911215277774</v>
      </c>
      <c r="C58" s="120" t="s">
        <v>3006</v>
      </c>
      <c r="D58" s="188" t="s">
        <v>3007</v>
      </c>
      <c r="E58" s="7" t="s">
        <v>3008</v>
      </c>
      <c r="F58" s="7" t="s">
        <v>3009</v>
      </c>
      <c r="G58" s="57" t="s">
        <v>2716</v>
      </c>
      <c r="H58" s="19">
        <v>105195062</v>
      </c>
      <c r="I58" s="37" t="b">
        <f t="shared" si="0"/>
        <v>0</v>
      </c>
      <c r="J58" s="37" t="b">
        <f t="shared" si="1"/>
        <v>0</v>
      </c>
      <c r="K58" s="12" t="s">
        <v>3474</v>
      </c>
      <c r="L58" s="12" t="s">
        <v>3474</v>
      </c>
      <c r="M58" s="12" t="s">
        <v>3474</v>
      </c>
      <c r="N58" s="12" t="s">
        <v>3474</v>
      </c>
      <c r="O58" s="12" t="s">
        <v>3474</v>
      </c>
      <c r="P58" s="187" t="s">
        <v>3474</v>
      </c>
      <c r="Q58" s="80" t="s">
        <v>3489</v>
      </c>
      <c r="R58" s="86" t="s">
        <v>479</v>
      </c>
      <c r="S58" s="18" t="s">
        <v>45</v>
      </c>
      <c r="T58" s="130" t="s">
        <v>3534</v>
      </c>
      <c r="U58" s="19">
        <v>16433638</v>
      </c>
      <c r="V58" s="80" t="s">
        <v>3489</v>
      </c>
      <c r="W58" s="80" t="s">
        <v>3489</v>
      </c>
      <c r="X58" s="80" t="s">
        <v>3489</v>
      </c>
      <c r="Y58" s="80" t="s">
        <v>3489</v>
      </c>
      <c r="Z58" s="80" t="s">
        <v>3489</v>
      </c>
      <c r="AA58" s="18"/>
      <c r="AB58" s="125">
        <v>41172</v>
      </c>
      <c r="AC58" s="125">
        <v>41172</v>
      </c>
      <c r="AD58" s="125">
        <v>41172</v>
      </c>
      <c r="AE58" s="12"/>
    </row>
    <row r="59" spans="1:31" ht="15">
      <c r="A59" s="7" t="s">
        <v>2717</v>
      </c>
      <c r="B59" s="194">
        <v>41119.95287037037</v>
      </c>
      <c r="C59" s="120" t="s">
        <v>3010</v>
      </c>
      <c r="D59" s="188" t="s">
        <v>3011</v>
      </c>
      <c r="E59" s="7" t="s">
        <v>3012</v>
      </c>
      <c r="F59" s="120" t="s">
        <v>3013</v>
      </c>
      <c r="G59" s="57" t="s">
        <v>2717</v>
      </c>
      <c r="H59" s="19">
        <v>124002842</v>
      </c>
      <c r="I59" s="37" t="b">
        <f t="shared" si="0"/>
        <v>0</v>
      </c>
      <c r="J59" s="37" t="b">
        <f t="shared" si="1"/>
        <v>0</v>
      </c>
      <c r="K59" s="187" t="s">
        <v>3474</v>
      </c>
      <c r="L59" s="187" t="s">
        <v>3474</v>
      </c>
      <c r="M59" s="187" t="s">
        <v>3474</v>
      </c>
      <c r="N59" s="187" t="s">
        <v>3474</v>
      </c>
      <c r="O59" s="187" t="s">
        <v>3474</v>
      </c>
      <c r="P59" s="187" t="s">
        <v>3474</v>
      </c>
      <c r="Q59" s="80" t="s">
        <v>3489</v>
      </c>
      <c r="R59" s="86" t="s">
        <v>479</v>
      </c>
      <c r="S59" s="18" t="s">
        <v>45</v>
      </c>
      <c r="T59" s="130" t="s">
        <v>3535</v>
      </c>
      <c r="U59" s="19">
        <v>19655734</v>
      </c>
      <c r="V59" s="80" t="s">
        <v>3489</v>
      </c>
      <c r="W59" s="80" t="s">
        <v>3489</v>
      </c>
      <c r="X59" s="80" t="s">
        <v>3489</v>
      </c>
      <c r="Y59" s="80" t="s">
        <v>3489</v>
      </c>
      <c r="Z59" s="80" t="s">
        <v>3489</v>
      </c>
      <c r="AA59" s="18"/>
      <c r="AB59" s="125">
        <v>41172</v>
      </c>
      <c r="AC59" s="125">
        <v>41172</v>
      </c>
      <c r="AD59" s="125">
        <v>41172</v>
      </c>
      <c r="AE59" s="187"/>
    </row>
    <row r="60" spans="1:31" ht="15">
      <c r="A60" s="7" t="s">
        <v>2718</v>
      </c>
      <c r="B60" s="194">
        <v>41119.99453703704</v>
      </c>
      <c r="C60" s="120" t="s">
        <v>3014</v>
      </c>
      <c r="D60" s="195" t="s">
        <v>3015</v>
      </c>
      <c r="E60" s="120" t="s">
        <v>3016</v>
      </c>
      <c r="F60" s="120" t="s">
        <v>3017</v>
      </c>
      <c r="G60" s="57" t="s">
        <v>2718</v>
      </c>
      <c r="H60" s="19">
        <v>118845202</v>
      </c>
      <c r="I60" s="37" t="b">
        <f t="shared" si="0"/>
        <v>0</v>
      </c>
      <c r="J60" s="37" t="b">
        <f t="shared" si="1"/>
        <v>0</v>
      </c>
      <c r="K60" s="12" t="s">
        <v>3474</v>
      </c>
      <c r="L60" s="12" t="s">
        <v>3474</v>
      </c>
      <c r="M60" s="12" t="s">
        <v>3474</v>
      </c>
      <c r="N60" s="187" t="s">
        <v>3474</v>
      </c>
      <c r="O60" s="187" t="s">
        <v>3474</v>
      </c>
      <c r="P60" s="187" t="s">
        <v>3474</v>
      </c>
      <c r="Q60" s="80" t="s">
        <v>3489</v>
      </c>
      <c r="R60" s="86" t="s">
        <v>479</v>
      </c>
      <c r="S60" s="18" t="s">
        <v>45</v>
      </c>
      <c r="T60" s="130" t="s">
        <v>3536</v>
      </c>
      <c r="U60" s="19">
        <v>18280338</v>
      </c>
      <c r="V60" s="80" t="s">
        <v>3489</v>
      </c>
      <c r="W60" s="80" t="s">
        <v>3489</v>
      </c>
      <c r="X60" s="80" t="s">
        <v>3489</v>
      </c>
      <c r="Y60" s="80" t="s">
        <v>3489</v>
      </c>
      <c r="Z60" s="80" t="s">
        <v>3489</v>
      </c>
      <c r="AA60" s="18"/>
      <c r="AB60" s="125">
        <v>41172</v>
      </c>
      <c r="AC60" s="125">
        <v>41172</v>
      </c>
      <c r="AD60" s="125">
        <v>41172</v>
      </c>
      <c r="AE60" s="12"/>
    </row>
    <row r="61" spans="1:31" ht="15">
      <c r="A61" s="120" t="s">
        <v>2719</v>
      </c>
      <c r="B61" s="194">
        <v>41120.03192129629</v>
      </c>
      <c r="C61" s="120" t="s">
        <v>3018</v>
      </c>
      <c r="D61" s="120" t="s">
        <v>3019</v>
      </c>
      <c r="E61" s="120" t="s">
        <v>3020</v>
      </c>
      <c r="F61" s="120" t="s">
        <v>3021</v>
      </c>
      <c r="G61" s="57" t="s">
        <v>2719</v>
      </c>
      <c r="H61" s="19">
        <v>100929336</v>
      </c>
      <c r="I61" s="37" t="b">
        <f t="shared" si="0"/>
        <v>0</v>
      </c>
      <c r="J61" s="37" t="b">
        <f t="shared" si="1"/>
        <v>0</v>
      </c>
      <c r="K61" s="7" t="s">
        <v>3475</v>
      </c>
      <c r="L61" s="7" t="s">
        <v>3475</v>
      </c>
      <c r="M61" s="7" t="s">
        <v>3475</v>
      </c>
      <c r="N61" s="7" t="s">
        <v>3475</v>
      </c>
      <c r="O61" s="120" t="s">
        <v>3475</v>
      </c>
      <c r="P61" s="120" t="s">
        <v>3475</v>
      </c>
      <c r="Q61" s="80" t="s">
        <v>3489</v>
      </c>
      <c r="R61" s="86" t="s">
        <v>479</v>
      </c>
      <c r="S61" s="18" t="s">
        <v>45</v>
      </c>
      <c r="T61" s="130" t="s">
        <v>3537</v>
      </c>
      <c r="U61" s="19">
        <v>15079918</v>
      </c>
      <c r="V61" s="80" t="s">
        <v>3489</v>
      </c>
      <c r="W61" s="80" t="s">
        <v>3489</v>
      </c>
      <c r="X61" s="80" t="s">
        <v>3489</v>
      </c>
      <c r="Y61" s="80" t="s">
        <v>3489</v>
      </c>
      <c r="Z61" s="80" t="s">
        <v>3489</v>
      </c>
      <c r="AA61" s="18"/>
      <c r="AB61" s="125">
        <v>41172</v>
      </c>
      <c r="AC61" s="125">
        <v>41172</v>
      </c>
      <c r="AD61" s="125">
        <v>41172</v>
      </c>
      <c r="AE61" s="12"/>
    </row>
    <row r="62" spans="1:31" ht="15">
      <c r="A62" s="120" t="s">
        <v>2720</v>
      </c>
      <c r="B62" s="194">
        <v>41120.07096064815</v>
      </c>
      <c r="C62" s="120" t="s">
        <v>3022</v>
      </c>
      <c r="D62" s="120" t="s">
        <v>3023</v>
      </c>
      <c r="E62" s="7" t="s">
        <v>3024</v>
      </c>
      <c r="F62" s="7" t="s">
        <v>3025</v>
      </c>
      <c r="G62" s="57" t="s">
        <v>2720</v>
      </c>
      <c r="H62" s="19">
        <v>108955592</v>
      </c>
      <c r="I62" s="37" t="b">
        <f t="shared" si="0"/>
        <v>0</v>
      </c>
      <c r="J62" s="37" t="b">
        <f t="shared" si="1"/>
        <v>0</v>
      </c>
      <c r="K62" s="187" t="s">
        <v>3475</v>
      </c>
      <c r="L62" s="187" t="s">
        <v>3475</v>
      </c>
      <c r="M62" s="187" t="s">
        <v>3475</v>
      </c>
      <c r="N62" s="187" t="s">
        <v>3475</v>
      </c>
      <c r="O62" s="187" t="s">
        <v>3475</v>
      </c>
      <c r="P62" s="187" t="s">
        <v>3475</v>
      </c>
      <c r="Q62" s="80" t="s">
        <v>3489</v>
      </c>
      <c r="R62" s="86" t="s">
        <v>479</v>
      </c>
      <c r="S62" s="18" t="s">
        <v>45</v>
      </c>
      <c r="T62" s="130" t="s">
        <v>3538</v>
      </c>
      <c r="U62" s="19">
        <v>16451036</v>
      </c>
      <c r="V62" s="80" t="s">
        <v>3489</v>
      </c>
      <c r="W62" s="80" t="s">
        <v>3489</v>
      </c>
      <c r="X62" s="80" t="s">
        <v>3489</v>
      </c>
      <c r="Y62" s="80" t="s">
        <v>3489</v>
      </c>
      <c r="Z62" s="80" t="s">
        <v>3489</v>
      </c>
      <c r="AA62" s="18"/>
      <c r="AB62" s="125">
        <v>41172</v>
      </c>
      <c r="AC62" s="125">
        <v>41172</v>
      </c>
      <c r="AD62" s="125">
        <v>41172</v>
      </c>
      <c r="AE62" s="12"/>
    </row>
    <row r="63" spans="1:31" ht="15">
      <c r="A63" s="7" t="s">
        <v>2721</v>
      </c>
      <c r="B63" s="194">
        <v>41120.112604166665</v>
      </c>
      <c r="C63" s="120" t="s">
        <v>3026</v>
      </c>
      <c r="D63" s="195" t="s">
        <v>3027</v>
      </c>
      <c r="E63" s="120" t="s">
        <v>3028</v>
      </c>
      <c r="F63" s="120" t="s">
        <v>3029</v>
      </c>
      <c r="G63" s="57" t="s">
        <v>2721</v>
      </c>
      <c r="H63" s="19">
        <v>111496754</v>
      </c>
      <c r="I63" s="37" t="b">
        <f t="shared" si="0"/>
        <v>0</v>
      </c>
      <c r="J63" s="37" t="b">
        <f t="shared" si="1"/>
        <v>0</v>
      </c>
      <c r="K63" s="187" t="s">
        <v>3474</v>
      </c>
      <c r="L63" s="187" t="s">
        <v>3474</v>
      </c>
      <c r="M63" s="187" t="s">
        <v>3474</v>
      </c>
      <c r="N63" s="187" t="s">
        <v>3474</v>
      </c>
      <c r="O63" s="187" t="s">
        <v>3474</v>
      </c>
      <c r="P63" s="187" t="s">
        <v>3474</v>
      </c>
      <c r="Q63" s="80" t="s">
        <v>3489</v>
      </c>
      <c r="R63" s="86" t="s">
        <v>479</v>
      </c>
      <c r="S63" s="18" t="s">
        <v>45</v>
      </c>
      <c r="T63" s="130" t="s">
        <v>3539</v>
      </c>
      <c r="U63" s="19">
        <v>16601384</v>
      </c>
      <c r="V63" s="80" t="s">
        <v>3489</v>
      </c>
      <c r="W63" s="80" t="s">
        <v>3489</v>
      </c>
      <c r="X63" s="80" t="s">
        <v>3489</v>
      </c>
      <c r="Y63" s="80" t="s">
        <v>3489</v>
      </c>
      <c r="Z63" s="80" t="s">
        <v>3489</v>
      </c>
      <c r="AA63" s="18"/>
      <c r="AB63" s="125">
        <v>41172</v>
      </c>
      <c r="AC63" s="125">
        <v>41172</v>
      </c>
      <c r="AD63" s="125">
        <v>41172</v>
      </c>
      <c r="AE63" s="12"/>
    </row>
    <row r="64" spans="1:31" ht="15">
      <c r="A64" s="7" t="s">
        <v>2722</v>
      </c>
      <c r="B64" s="194">
        <v>41120.14574074074</v>
      </c>
      <c r="C64" s="120" t="s">
        <v>3030</v>
      </c>
      <c r="D64" s="195" t="s">
        <v>3031</v>
      </c>
      <c r="E64" s="120" t="s">
        <v>3032</v>
      </c>
      <c r="F64" s="120" t="s">
        <v>3033</v>
      </c>
      <c r="G64" s="57" t="s">
        <v>2722</v>
      </c>
      <c r="H64" s="19">
        <v>96376352</v>
      </c>
      <c r="I64" s="37" t="b">
        <f t="shared" si="0"/>
        <v>0</v>
      </c>
      <c r="J64" s="37" t="b">
        <f t="shared" si="1"/>
        <v>0</v>
      </c>
      <c r="K64" s="187" t="s">
        <v>3474</v>
      </c>
      <c r="L64" s="187" t="s">
        <v>3474</v>
      </c>
      <c r="M64" s="187" t="s">
        <v>3474</v>
      </c>
      <c r="N64" s="187" t="s">
        <v>3474</v>
      </c>
      <c r="O64" s="187" t="s">
        <v>3474</v>
      </c>
      <c r="P64" s="187" t="s">
        <v>3474</v>
      </c>
      <c r="Q64" s="80" t="s">
        <v>3489</v>
      </c>
      <c r="R64" s="86" t="s">
        <v>479</v>
      </c>
      <c r="S64" s="18" t="s">
        <v>45</v>
      </c>
      <c r="T64" s="130" t="s">
        <v>3540</v>
      </c>
      <c r="U64" s="19">
        <v>15012266</v>
      </c>
      <c r="V64" s="80" t="s">
        <v>3489</v>
      </c>
      <c r="W64" s="80" t="s">
        <v>3489</v>
      </c>
      <c r="X64" s="80" t="s">
        <v>3489</v>
      </c>
      <c r="Y64" s="80" t="s">
        <v>3489</v>
      </c>
      <c r="Z64" s="80" t="s">
        <v>3489</v>
      </c>
      <c r="AA64" s="18"/>
      <c r="AB64" s="125">
        <v>41172</v>
      </c>
      <c r="AC64" s="125">
        <v>41172</v>
      </c>
      <c r="AD64" s="125">
        <v>41172</v>
      </c>
      <c r="AE64" s="12"/>
    </row>
    <row r="65" spans="1:31" ht="15">
      <c r="A65" s="120" t="s">
        <v>2723</v>
      </c>
      <c r="B65" s="194">
        <v>41120.18738425926</v>
      </c>
      <c r="C65" s="7" t="s">
        <v>3034</v>
      </c>
      <c r="D65" s="7" t="s">
        <v>3035</v>
      </c>
      <c r="E65" s="7" t="s">
        <v>3036</v>
      </c>
      <c r="F65" s="7" t="s">
        <v>3037</v>
      </c>
      <c r="G65" s="57" t="s">
        <v>2723</v>
      </c>
      <c r="H65" s="19">
        <v>120294050</v>
      </c>
      <c r="I65" s="37" t="b">
        <f t="shared" si="0"/>
        <v>0</v>
      </c>
      <c r="J65" s="37" t="b">
        <f t="shared" si="1"/>
        <v>0</v>
      </c>
      <c r="K65" s="187" t="s">
        <v>3476</v>
      </c>
      <c r="L65" s="187" t="s">
        <v>3476</v>
      </c>
      <c r="M65" s="187" t="s">
        <v>3476</v>
      </c>
      <c r="N65" s="187" t="s">
        <v>3476</v>
      </c>
      <c r="O65" s="187" t="s">
        <v>3476</v>
      </c>
      <c r="P65" s="187" t="s">
        <v>95</v>
      </c>
      <c r="Q65" s="80" t="s">
        <v>3489</v>
      </c>
      <c r="R65" s="86" t="s">
        <v>479</v>
      </c>
      <c r="S65" s="18" t="s">
        <v>45</v>
      </c>
      <c r="T65" s="130" t="s">
        <v>3541</v>
      </c>
      <c r="U65" s="19">
        <v>18560430</v>
      </c>
      <c r="V65" s="80" t="s">
        <v>3489</v>
      </c>
      <c r="W65" s="80" t="s">
        <v>3489</v>
      </c>
      <c r="X65" s="80" t="s">
        <v>3489</v>
      </c>
      <c r="Y65" s="80" t="s">
        <v>3489</v>
      </c>
      <c r="Z65" s="80" t="s">
        <v>3489</v>
      </c>
      <c r="AA65" s="18"/>
      <c r="AB65" s="125">
        <v>41172</v>
      </c>
      <c r="AC65" s="125">
        <v>41172</v>
      </c>
      <c r="AD65" s="125">
        <v>41172</v>
      </c>
      <c r="AE65" s="12"/>
    </row>
    <row r="66" spans="1:31" ht="15">
      <c r="A66" s="190" t="s">
        <v>2724</v>
      </c>
      <c r="B66" s="194">
        <v>41120.22907407407</v>
      </c>
      <c r="C66" s="188" t="s">
        <v>3038</v>
      </c>
      <c r="D66" s="7" t="s">
        <v>3039</v>
      </c>
      <c r="E66" s="7" t="s">
        <v>3040</v>
      </c>
      <c r="F66" s="7" t="s">
        <v>3041</v>
      </c>
      <c r="G66" s="57" t="s">
        <v>2724</v>
      </c>
      <c r="H66" s="19">
        <v>125733818</v>
      </c>
      <c r="I66" s="37" t="b">
        <f t="shared" si="0"/>
        <v>0</v>
      </c>
      <c r="J66" s="37" t="b">
        <f t="shared" si="1"/>
        <v>0</v>
      </c>
      <c r="K66" s="12" t="s">
        <v>3476</v>
      </c>
      <c r="L66" s="12" t="s">
        <v>3476</v>
      </c>
      <c r="M66" s="12" t="s">
        <v>3476</v>
      </c>
      <c r="N66" s="12" t="s">
        <v>3476</v>
      </c>
      <c r="O66" s="12" t="s">
        <v>3476</v>
      </c>
      <c r="P66" s="187" t="s">
        <v>95</v>
      </c>
      <c r="Q66" s="80" t="s">
        <v>3489</v>
      </c>
      <c r="R66" s="86" t="s">
        <v>479</v>
      </c>
      <c r="S66" s="18" t="s">
        <v>45</v>
      </c>
      <c r="T66" s="130" t="s">
        <v>3542</v>
      </c>
      <c r="U66" s="19">
        <v>20304766</v>
      </c>
      <c r="V66" s="80" t="s">
        <v>3489</v>
      </c>
      <c r="W66" s="80" t="s">
        <v>3489</v>
      </c>
      <c r="X66" s="80" t="s">
        <v>3489</v>
      </c>
      <c r="Y66" s="80" t="s">
        <v>3489</v>
      </c>
      <c r="Z66" s="80" t="s">
        <v>3489</v>
      </c>
      <c r="AA66" s="18"/>
      <c r="AB66" s="125">
        <v>41172</v>
      </c>
      <c r="AC66" s="125">
        <v>41172</v>
      </c>
      <c r="AD66" s="125">
        <v>41172</v>
      </c>
      <c r="AE66" s="187"/>
    </row>
    <row r="67" spans="1:31" ht="15">
      <c r="A67" s="190" t="s">
        <v>2725</v>
      </c>
      <c r="B67" s="194">
        <v>41120.27072916667</v>
      </c>
      <c r="C67" s="188" t="s">
        <v>3042</v>
      </c>
      <c r="D67" s="7" t="s">
        <v>3043</v>
      </c>
      <c r="E67" s="120" t="s">
        <v>3044</v>
      </c>
      <c r="F67" s="7" t="s">
        <v>3045</v>
      </c>
      <c r="G67" s="57" t="s">
        <v>2725</v>
      </c>
      <c r="H67" s="19">
        <v>117790080</v>
      </c>
      <c r="I67" s="37" t="b">
        <f t="shared" si="0"/>
        <v>0</v>
      </c>
      <c r="J67" s="37" t="b">
        <f t="shared" si="1"/>
        <v>0</v>
      </c>
      <c r="K67" s="12" t="s">
        <v>3476</v>
      </c>
      <c r="L67" s="12" t="s">
        <v>3476</v>
      </c>
      <c r="M67" s="12" t="s">
        <v>3476</v>
      </c>
      <c r="N67" s="12" t="s">
        <v>3476</v>
      </c>
      <c r="O67" s="12" t="s">
        <v>3476</v>
      </c>
      <c r="P67" s="187" t="s">
        <v>95</v>
      </c>
      <c r="Q67" s="80" t="s">
        <v>3489</v>
      </c>
      <c r="R67" s="86" t="s">
        <v>479</v>
      </c>
      <c r="S67" s="18" t="s">
        <v>45</v>
      </c>
      <c r="T67" s="130" t="s">
        <v>3543</v>
      </c>
      <c r="U67" s="19">
        <v>18056414</v>
      </c>
      <c r="V67" s="80" t="s">
        <v>3489</v>
      </c>
      <c r="W67" s="80" t="s">
        <v>3489</v>
      </c>
      <c r="X67" s="80" t="s">
        <v>3489</v>
      </c>
      <c r="Y67" s="80" t="s">
        <v>3489</v>
      </c>
      <c r="Z67" s="80" t="s">
        <v>3489</v>
      </c>
      <c r="AA67" s="18"/>
      <c r="AB67" s="125">
        <v>41172</v>
      </c>
      <c r="AC67" s="125">
        <v>41172</v>
      </c>
      <c r="AD67" s="125">
        <v>41172</v>
      </c>
      <c r="AE67" s="12"/>
    </row>
    <row r="68" spans="1:31" ht="15">
      <c r="A68" s="190" t="s">
        <v>2726</v>
      </c>
      <c r="B68" s="194">
        <v>41120.31236111111</v>
      </c>
      <c r="C68" s="188" t="s">
        <v>3046</v>
      </c>
      <c r="D68" s="7" t="s">
        <v>3047</v>
      </c>
      <c r="E68" s="120" t="s">
        <v>3048</v>
      </c>
      <c r="F68" s="7" t="s">
        <v>3049</v>
      </c>
      <c r="G68" s="57" t="s">
        <v>2726</v>
      </c>
      <c r="H68" s="19">
        <v>110154520</v>
      </c>
      <c r="I68" s="37" t="b">
        <f t="shared" si="0"/>
        <v>0</v>
      </c>
      <c r="J68" s="37" t="b">
        <f t="shared" si="1"/>
        <v>0</v>
      </c>
      <c r="K68" s="12" t="s">
        <v>3476</v>
      </c>
      <c r="L68" s="12" t="s">
        <v>3476</v>
      </c>
      <c r="M68" s="12" t="s">
        <v>3476</v>
      </c>
      <c r="N68" s="12" t="s">
        <v>3476</v>
      </c>
      <c r="O68" s="12" t="s">
        <v>3476</v>
      </c>
      <c r="P68" s="187" t="s">
        <v>95</v>
      </c>
      <c r="Q68" s="80" t="s">
        <v>3489</v>
      </c>
      <c r="R68" s="86" t="s">
        <v>479</v>
      </c>
      <c r="S68" s="18" t="s">
        <v>45</v>
      </c>
      <c r="T68" s="130" t="s">
        <v>3544</v>
      </c>
      <c r="U68" s="19">
        <v>16301436</v>
      </c>
      <c r="V68" s="80" t="s">
        <v>3489</v>
      </c>
      <c r="W68" s="80" t="s">
        <v>3489</v>
      </c>
      <c r="X68" s="80" t="s">
        <v>3489</v>
      </c>
      <c r="Y68" s="80" t="s">
        <v>3489</v>
      </c>
      <c r="Z68" s="80" t="s">
        <v>3489</v>
      </c>
      <c r="AA68" s="7"/>
      <c r="AB68" s="125">
        <v>41172</v>
      </c>
      <c r="AC68" s="125">
        <v>41172</v>
      </c>
      <c r="AD68" s="125">
        <v>41172</v>
      </c>
      <c r="AE68" s="12"/>
    </row>
    <row r="69" spans="1:31" ht="15">
      <c r="A69" s="190" t="s">
        <v>2727</v>
      </c>
      <c r="B69" s="194">
        <v>41120.354097222225</v>
      </c>
      <c r="C69" s="188" t="s">
        <v>3050</v>
      </c>
      <c r="D69" s="7" t="s">
        <v>3051</v>
      </c>
      <c r="E69" s="7" t="s">
        <v>3052</v>
      </c>
      <c r="F69" s="7" t="s">
        <v>3053</v>
      </c>
      <c r="G69" s="57" t="s">
        <v>2727</v>
      </c>
      <c r="H69" s="19">
        <v>108271246</v>
      </c>
      <c r="I69" s="37" t="b">
        <f t="shared" si="0"/>
        <v>0</v>
      </c>
      <c r="J69" s="37" t="b">
        <f t="shared" si="1"/>
        <v>0</v>
      </c>
      <c r="K69" s="12" t="s">
        <v>3476</v>
      </c>
      <c r="L69" s="12" t="s">
        <v>3476</v>
      </c>
      <c r="M69" s="12" t="s">
        <v>3476</v>
      </c>
      <c r="N69" s="12" t="s">
        <v>3476</v>
      </c>
      <c r="O69" s="12" t="s">
        <v>3476</v>
      </c>
      <c r="P69" s="187" t="s">
        <v>3476</v>
      </c>
      <c r="Q69" s="80" t="s">
        <v>3489</v>
      </c>
      <c r="R69" s="86" t="s">
        <v>479</v>
      </c>
      <c r="S69" s="18" t="s">
        <v>45</v>
      </c>
      <c r="T69" s="130" t="s">
        <v>3545</v>
      </c>
      <c r="U69" s="19">
        <v>15872968</v>
      </c>
      <c r="V69" s="80" t="s">
        <v>3489</v>
      </c>
      <c r="W69" s="80" t="s">
        <v>3489</v>
      </c>
      <c r="X69" s="80" t="s">
        <v>3489</v>
      </c>
      <c r="Y69" s="80" t="s">
        <v>3489</v>
      </c>
      <c r="Z69" s="80" t="s">
        <v>3489</v>
      </c>
      <c r="AA69" s="7"/>
      <c r="AB69" s="125">
        <v>41172</v>
      </c>
      <c r="AC69" s="125">
        <v>41172</v>
      </c>
      <c r="AD69" s="125">
        <v>41172</v>
      </c>
      <c r="AE69" s="12"/>
    </row>
    <row r="70" spans="1:31" ht="15">
      <c r="A70" s="120" t="s">
        <v>2728</v>
      </c>
      <c r="B70" s="194">
        <v>41120.383414351854</v>
      </c>
      <c r="C70" s="188" t="s">
        <v>3054</v>
      </c>
      <c r="D70" s="7" t="s">
        <v>3055</v>
      </c>
      <c r="E70" s="120" t="s">
        <v>3056</v>
      </c>
      <c r="F70" s="120" t="s">
        <v>3057</v>
      </c>
      <c r="G70" s="57" t="s">
        <v>2728</v>
      </c>
      <c r="H70" s="19">
        <v>75096382</v>
      </c>
      <c r="I70" s="37" t="b">
        <f t="shared" si="0"/>
        <v>0</v>
      </c>
      <c r="J70" s="37" t="b">
        <f t="shared" si="1"/>
        <v>0</v>
      </c>
      <c r="K70" s="12" t="s">
        <v>3476</v>
      </c>
      <c r="L70" s="12" t="s">
        <v>3476</v>
      </c>
      <c r="M70" s="12" t="s">
        <v>3476</v>
      </c>
      <c r="N70" s="12" t="s">
        <v>3476</v>
      </c>
      <c r="O70" s="12" t="s">
        <v>3476</v>
      </c>
      <c r="P70" s="187" t="s">
        <v>95</v>
      </c>
      <c r="Q70" s="80" t="s">
        <v>3489</v>
      </c>
      <c r="R70" s="86" t="s">
        <v>479</v>
      </c>
      <c r="S70" s="18" t="s">
        <v>45</v>
      </c>
      <c r="T70" s="130" t="s">
        <v>3546</v>
      </c>
      <c r="U70" s="19">
        <v>10749848</v>
      </c>
      <c r="V70" s="80" t="s">
        <v>3489</v>
      </c>
      <c r="W70" s="80" t="s">
        <v>3489</v>
      </c>
      <c r="X70" s="80" t="s">
        <v>3489</v>
      </c>
      <c r="Y70" s="80" t="s">
        <v>3489</v>
      </c>
      <c r="Z70" s="80" t="s">
        <v>3489</v>
      </c>
      <c r="AA70" s="7"/>
      <c r="AB70" s="125">
        <v>41172</v>
      </c>
      <c r="AC70" s="125">
        <v>41172</v>
      </c>
      <c r="AD70" s="125">
        <v>41172</v>
      </c>
      <c r="AE70" s="187"/>
    </row>
    <row r="71" spans="1:31" ht="15">
      <c r="A71" s="190" t="s">
        <v>2729</v>
      </c>
      <c r="B71" s="194">
        <v>41120.42505787037</v>
      </c>
      <c r="C71" s="188" t="s">
        <v>3058</v>
      </c>
      <c r="D71" s="7" t="s">
        <v>3059</v>
      </c>
      <c r="E71" s="120" t="s">
        <v>3060</v>
      </c>
      <c r="F71" s="7" t="s">
        <v>3061</v>
      </c>
      <c r="G71" s="57" t="s">
        <v>2729</v>
      </c>
      <c r="H71" s="19">
        <v>106019776</v>
      </c>
      <c r="I71" s="37" t="b">
        <f t="shared" si="0"/>
        <v>0</v>
      </c>
      <c r="J71" s="37" t="b">
        <f t="shared" si="1"/>
        <v>0</v>
      </c>
      <c r="K71" s="12" t="s">
        <v>3476</v>
      </c>
      <c r="L71" s="12" t="s">
        <v>3476</v>
      </c>
      <c r="M71" s="12" t="s">
        <v>3476</v>
      </c>
      <c r="N71" s="12" t="s">
        <v>3476</v>
      </c>
      <c r="O71" s="12" t="s">
        <v>3476</v>
      </c>
      <c r="P71" s="187" t="s">
        <v>95</v>
      </c>
      <c r="Q71" s="80" t="s">
        <v>3489</v>
      </c>
      <c r="R71" s="86" t="s">
        <v>479</v>
      </c>
      <c r="S71" s="18" t="s">
        <v>45</v>
      </c>
      <c r="T71" s="130" t="s">
        <v>3547</v>
      </c>
      <c r="U71" s="19">
        <v>14970438</v>
      </c>
      <c r="V71" s="80" t="s">
        <v>3489</v>
      </c>
      <c r="W71" s="80" t="s">
        <v>3489</v>
      </c>
      <c r="X71" s="80" t="s">
        <v>3489</v>
      </c>
      <c r="Y71" s="80" t="s">
        <v>3489</v>
      </c>
      <c r="Z71" s="80" t="s">
        <v>3489</v>
      </c>
      <c r="AA71" s="7"/>
      <c r="AB71" s="125">
        <v>41172</v>
      </c>
      <c r="AC71" s="125">
        <v>41172</v>
      </c>
      <c r="AD71" s="125">
        <v>41172</v>
      </c>
      <c r="AE71" s="187"/>
    </row>
    <row r="72" spans="1:31" ht="15">
      <c r="A72" s="120" t="s">
        <v>2730</v>
      </c>
      <c r="B72" s="194">
        <v>41120.466770833336</v>
      </c>
      <c r="C72" s="120" t="s">
        <v>3062</v>
      </c>
      <c r="D72" s="120" t="s">
        <v>3063</v>
      </c>
      <c r="E72" s="7" t="s">
        <v>3064</v>
      </c>
      <c r="F72" s="7" t="s">
        <v>3065</v>
      </c>
      <c r="G72" s="57" t="s">
        <v>2730</v>
      </c>
      <c r="H72" s="19">
        <v>107558252</v>
      </c>
      <c r="I72" s="37" t="b">
        <f t="shared" si="0"/>
        <v>0</v>
      </c>
      <c r="J72" s="37" t="b">
        <f t="shared" si="1"/>
        <v>0</v>
      </c>
      <c r="K72" s="12" t="s">
        <v>3476</v>
      </c>
      <c r="L72" s="12" t="s">
        <v>3476</v>
      </c>
      <c r="M72" s="12" t="s">
        <v>3476</v>
      </c>
      <c r="N72" s="12" t="s">
        <v>3476</v>
      </c>
      <c r="O72" s="12" t="s">
        <v>3476</v>
      </c>
      <c r="P72" s="187" t="s">
        <v>95</v>
      </c>
      <c r="Q72" s="80" t="s">
        <v>3489</v>
      </c>
      <c r="R72" s="86" t="s">
        <v>479</v>
      </c>
      <c r="S72" s="18" t="s">
        <v>45</v>
      </c>
      <c r="T72" s="130" t="s">
        <v>3548</v>
      </c>
      <c r="U72" s="19">
        <v>15547180</v>
      </c>
      <c r="V72" s="80" t="s">
        <v>3489</v>
      </c>
      <c r="W72" s="80" t="s">
        <v>3489</v>
      </c>
      <c r="X72" s="80" t="s">
        <v>3489</v>
      </c>
      <c r="Y72" s="80" t="s">
        <v>3489</v>
      </c>
      <c r="Z72" s="80" t="s">
        <v>3489</v>
      </c>
      <c r="AA72" s="7"/>
      <c r="AB72" s="125">
        <v>41172</v>
      </c>
      <c r="AC72" s="125">
        <v>41172</v>
      </c>
      <c r="AD72" s="125">
        <v>41172</v>
      </c>
      <c r="AE72" s="187"/>
    </row>
    <row r="73" spans="1:31" ht="15">
      <c r="A73" s="190" t="s">
        <v>2731</v>
      </c>
      <c r="B73" s="194">
        <v>41120.48206018518</v>
      </c>
      <c r="C73" s="188" t="s">
        <v>3066</v>
      </c>
      <c r="D73" s="7" t="s">
        <v>3067</v>
      </c>
      <c r="E73" s="120" t="s">
        <v>3068</v>
      </c>
      <c r="F73" s="7" t="s">
        <v>3069</v>
      </c>
      <c r="G73" s="57" t="s">
        <v>2731</v>
      </c>
      <c r="H73" s="19">
        <v>39877356</v>
      </c>
      <c r="I73" s="37" t="b">
        <f t="shared" si="0"/>
        <v>0</v>
      </c>
      <c r="J73" s="37" t="b">
        <f t="shared" si="1"/>
        <v>0</v>
      </c>
      <c r="K73" s="12" t="s">
        <v>3476</v>
      </c>
      <c r="L73" s="12" t="s">
        <v>3476</v>
      </c>
      <c r="M73" s="12" t="s">
        <v>3476</v>
      </c>
      <c r="N73" s="12" t="s">
        <v>3476</v>
      </c>
      <c r="O73" s="12" t="s">
        <v>3476</v>
      </c>
      <c r="P73" s="187" t="s">
        <v>95</v>
      </c>
      <c r="Q73" s="80" t="s">
        <v>3489</v>
      </c>
      <c r="R73" s="86" t="s">
        <v>479</v>
      </c>
      <c r="S73" s="18" t="s">
        <v>45</v>
      </c>
      <c r="T73" s="130" t="s">
        <v>3549</v>
      </c>
      <c r="U73" s="19">
        <v>5829164</v>
      </c>
      <c r="V73" s="80" t="s">
        <v>3489</v>
      </c>
      <c r="W73" s="80" t="s">
        <v>3489</v>
      </c>
      <c r="X73" s="80" t="s">
        <v>3489</v>
      </c>
      <c r="Y73" s="80" t="s">
        <v>3489</v>
      </c>
      <c r="Z73" s="80" t="s">
        <v>3489</v>
      </c>
      <c r="AA73" s="7"/>
      <c r="AB73" s="125">
        <v>41172</v>
      </c>
      <c r="AC73" s="125">
        <v>41172</v>
      </c>
      <c r="AD73" s="125">
        <v>41172</v>
      </c>
      <c r="AE73" s="187"/>
    </row>
    <row r="74" spans="1:31" ht="15">
      <c r="A74" s="190" t="s">
        <v>2732</v>
      </c>
      <c r="B74" s="194">
        <v>41120.49932870371</v>
      </c>
      <c r="C74" s="120" t="s">
        <v>3070</v>
      </c>
      <c r="D74" s="120" t="s">
        <v>3071</v>
      </c>
      <c r="E74" s="120" t="s">
        <v>3072</v>
      </c>
      <c r="F74" s="120" t="s">
        <v>3073</v>
      </c>
      <c r="G74" s="57" t="s">
        <v>2732</v>
      </c>
      <c r="H74" s="19">
        <v>45022950</v>
      </c>
      <c r="I74" s="37" t="b">
        <f t="shared" si="0"/>
        <v>0</v>
      </c>
      <c r="J74" s="37" t="b">
        <f t="shared" si="1"/>
        <v>0</v>
      </c>
      <c r="K74" s="12" t="s">
        <v>3473</v>
      </c>
      <c r="L74" s="12" t="s">
        <v>3473</v>
      </c>
      <c r="M74" s="12" t="s">
        <v>3473</v>
      </c>
      <c r="N74" s="12" t="s">
        <v>3473</v>
      </c>
      <c r="O74" s="12" t="s">
        <v>3473</v>
      </c>
      <c r="P74" s="187" t="s">
        <v>95</v>
      </c>
      <c r="Q74" s="80" t="s">
        <v>3489</v>
      </c>
      <c r="R74" s="86" t="s">
        <v>479</v>
      </c>
      <c r="S74" s="18" t="s">
        <v>45</v>
      </c>
      <c r="T74" s="130" t="s">
        <v>3550</v>
      </c>
      <c r="U74" s="19">
        <v>6535956</v>
      </c>
      <c r="V74" s="80" t="s">
        <v>3489</v>
      </c>
      <c r="W74" s="80" t="s">
        <v>3489</v>
      </c>
      <c r="X74" s="80" t="s">
        <v>3489</v>
      </c>
      <c r="Y74" s="80" t="s">
        <v>3489</v>
      </c>
      <c r="Z74" s="80" t="s">
        <v>3489</v>
      </c>
      <c r="AA74" s="7"/>
      <c r="AB74" s="125">
        <v>41172</v>
      </c>
      <c r="AC74" s="125">
        <v>41172</v>
      </c>
      <c r="AD74" s="125">
        <v>41172</v>
      </c>
      <c r="AE74" s="187"/>
    </row>
    <row r="75" spans="1:31" ht="15">
      <c r="A75" s="190" t="s">
        <v>2733</v>
      </c>
      <c r="B75" s="194">
        <v>41120.540983796294</v>
      </c>
      <c r="C75" s="120" t="s">
        <v>3074</v>
      </c>
      <c r="D75" s="120" t="s">
        <v>3075</v>
      </c>
      <c r="E75" s="120" t="s">
        <v>3076</v>
      </c>
      <c r="F75" s="120" t="s">
        <v>3077</v>
      </c>
      <c r="G75" s="57" t="s">
        <v>2733</v>
      </c>
      <c r="H75" s="19">
        <v>106574568</v>
      </c>
      <c r="I75" s="37" t="b">
        <f aca="true" t="shared" si="2" ref="I75:I138">ISNA(MATCH(A75,$G$9:$G$983,0))</f>
        <v>0</v>
      </c>
      <c r="J75" s="37" t="b">
        <f aca="true" t="shared" si="3" ref="J75:J138">ISNA(MATCH(G75,$A$9:$A$983,0))</f>
        <v>0</v>
      </c>
      <c r="K75" s="12" t="s">
        <v>3473</v>
      </c>
      <c r="L75" s="12" t="s">
        <v>3473</v>
      </c>
      <c r="M75" s="12" t="s">
        <v>3473</v>
      </c>
      <c r="N75" s="12" t="s">
        <v>3473</v>
      </c>
      <c r="O75" s="12" t="s">
        <v>3473</v>
      </c>
      <c r="P75" s="187" t="s">
        <v>95</v>
      </c>
      <c r="Q75" s="80" t="s">
        <v>3489</v>
      </c>
      <c r="R75" s="86" t="s">
        <v>479</v>
      </c>
      <c r="S75" s="18" t="s">
        <v>45</v>
      </c>
      <c r="T75" s="130" t="s">
        <v>3551</v>
      </c>
      <c r="U75" s="19">
        <v>15010184</v>
      </c>
      <c r="V75" s="80" t="s">
        <v>3489</v>
      </c>
      <c r="W75" s="80" t="s">
        <v>3489</v>
      </c>
      <c r="X75" s="80" t="s">
        <v>3489</v>
      </c>
      <c r="Y75" s="80" t="s">
        <v>3489</v>
      </c>
      <c r="Z75" s="80" t="s">
        <v>3489</v>
      </c>
      <c r="AA75" s="7"/>
      <c r="AB75" s="125">
        <v>41172</v>
      </c>
      <c r="AC75" s="125">
        <v>41172</v>
      </c>
      <c r="AD75" s="125">
        <v>41172</v>
      </c>
      <c r="AE75" s="187"/>
    </row>
    <row r="76" spans="1:31" ht="15">
      <c r="A76" s="190" t="s">
        <v>2734</v>
      </c>
      <c r="B76" s="194">
        <v>41120.58269675926</v>
      </c>
      <c r="C76" s="120" t="s">
        <v>3078</v>
      </c>
      <c r="D76" s="120" t="s">
        <v>3079</v>
      </c>
      <c r="E76" s="120" t="s">
        <v>3080</v>
      </c>
      <c r="F76" s="120" t="s">
        <v>3081</v>
      </c>
      <c r="G76" s="57" t="s">
        <v>2734</v>
      </c>
      <c r="H76" s="19">
        <v>105147492</v>
      </c>
      <c r="I76" s="37" t="b">
        <f t="shared" si="2"/>
        <v>0</v>
      </c>
      <c r="J76" s="37" t="b">
        <f t="shared" si="3"/>
        <v>0</v>
      </c>
      <c r="K76" s="12" t="s">
        <v>3473</v>
      </c>
      <c r="L76" s="12" t="s">
        <v>3473</v>
      </c>
      <c r="M76" s="12" t="s">
        <v>3473</v>
      </c>
      <c r="N76" s="12" t="s">
        <v>3473</v>
      </c>
      <c r="O76" s="12" t="s">
        <v>3473</v>
      </c>
      <c r="P76" s="187" t="s">
        <v>95</v>
      </c>
      <c r="Q76" s="80" t="s">
        <v>3489</v>
      </c>
      <c r="R76" s="86" t="s">
        <v>479</v>
      </c>
      <c r="S76" s="18" t="s">
        <v>45</v>
      </c>
      <c r="T76" s="130" t="s">
        <v>3552</v>
      </c>
      <c r="U76" s="19">
        <v>14906280</v>
      </c>
      <c r="V76" s="80" t="s">
        <v>3489</v>
      </c>
      <c r="W76" s="80" t="s">
        <v>3489</v>
      </c>
      <c r="X76" s="80" t="s">
        <v>3489</v>
      </c>
      <c r="Y76" s="80" t="s">
        <v>3489</v>
      </c>
      <c r="Z76" s="80" t="s">
        <v>3489</v>
      </c>
      <c r="AA76" s="7"/>
      <c r="AB76" s="125">
        <v>41172</v>
      </c>
      <c r="AC76" s="125">
        <v>41172</v>
      </c>
      <c r="AD76" s="125">
        <v>41172</v>
      </c>
      <c r="AE76" s="187"/>
    </row>
    <row r="77" spans="1:31" ht="15">
      <c r="A77" s="190" t="s">
        <v>2735</v>
      </c>
      <c r="B77" s="194">
        <v>41120.622094907405</v>
      </c>
      <c r="C77" s="120" t="s">
        <v>3082</v>
      </c>
      <c r="D77" s="120" t="s">
        <v>3083</v>
      </c>
      <c r="E77" s="120" t="s">
        <v>3084</v>
      </c>
      <c r="F77" s="120" t="s">
        <v>3085</v>
      </c>
      <c r="G77" s="57" t="s">
        <v>2735</v>
      </c>
      <c r="H77" s="19">
        <v>98379610</v>
      </c>
      <c r="I77" s="37" t="b">
        <f t="shared" si="2"/>
        <v>0</v>
      </c>
      <c r="J77" s="37" t="b">
        <f t="shared" si="3"/>
        <v>0</v>
      </c>
      <c r="K77" s="12" t="s">
        <v>3473</v>
      </c>
      <c r="L77" s="12" t="s">
        <v>3473</v>
      </c>
      <c r="M77" s="12" t="s">
        <v>3473</v>
      </c>
      <c r="N77" s="12" t="s">
        <v>3473</v>
      </c>
      <c r="O77" s="12" t="s">
        <v>3473</v>
      </c>
      <c r="P77" s="187" t="s">
        <v>95</v>
      </c>
      <c r="Q77" s="80" t="s">
        <v>3489</v>
      </c>
      <c r="R77" s="86" t="s">
        <v>479</v>
      </c>
      <c r="S77" s="18" t="s">
        <v>45</v>
      </c>
      <c r="T77" s="130" t="s">
        <v>3553</v>
      </c>
      <c r="U77" s="19">
        <v>13733416</v>
      </c>
      <c r="V77" s="80" t="s">
        <v>3489</v>
      </c>
      <c r="W77" s="80" t="s">
        <v>3489</v>
      </c>
      <c r="X77" s="80" t="s">
        <v>3489</v>
      </c>
      <c r="Y77" s="80" t="s">
        <v>3489</v>
      </c>
      <c r="Z77" s="80" t="s">
        <v>3489</v>
      </c>
      <c r="AA77" s="7"/>
      <c r="AB77" s="125">
        <v>41172</v>
      </c>
      <c r="AC77" s="125">
        <v>41172</v>
      </c>
      <c r="AD77" s="125">
        <v>41172</v>
      </c>
      <c r="AE77" s="187"/>
    </row>
    <row r="78" spans="1:31" ht="15">
      <c r="A78" s="190" t="s">
        <v>2736</v>
      </c>
      <c r="B78" s="194">
        <v>41120.66376157408</v>
      </c>
      <c r="C78" s="195" t="s">
        <v>3086</v>
      </c>
      <c r="D78" s="120" t="s">
        <v>3087</v>
      </c>
      <c r="E78" s="120" t="s">
        <v>3088</v>
      </c>
      <c r="F78" s="120" t="s">
        <v>3089</v>
      </c>
      <c r="G78" s="57" t="s">
        <v>2736</v>
      </c>
      <c r="H78" s="19">
        <v>105796360</v>
      </c>
      <c r="I78" s="37" t="b">
        <f t="shared" si="2"/>
        <v>0</v>
      </c>
      <c r="J78" s="37" t="b">
        <f t="shared" si="3"/>
        <v>0</v>
      </c>
      <c r="K78" s="12" t="s">
        <v>3473</v>
      </c>
      <c r="L78" s="12" t="s">
        <v>3473</v>
      </c>
      <c r="M78" s="12" t="s">
        <v>3473</v>
      </c>
      <c r="N78" s="12" t="s">
        <v>3473</v>
      </c>
      <c r="O78" s="12" t="s">
        <v>3473</v>
      </c>
      <c r="P78" s="187" t="s">
        <v>95</v>
      </c>
      <c r="Q78" s="80" t="s">
        <v>3489</v>
      </c>
      <c r="R78" s="86" t="s">
        <v>479</v>
      </c>
      <c r="S78" s="18" t="s">
        <v>45</v>
      </c>
      <c r="T78" s="130" t="s">
        <v>3554</v>
      </c>
      <c r="U78" s="19">
        <v>15160702</v>
      </c>
      <c r="V78" s="80" t="s">
        <v>3489</v>
      </c>
      <c r="W78" s="80" t="s">
        <v>3489</v>
      </c>
      <c r="X78" s="80" t="s">
        <v>3489</v>
      </c>
      <c r="Y78" s="80" t="s">
        <v>3489</v>
      </c>
      <c r="Z78" s="80" t="s">
        <v>3489</v>
      </c>
      <c r="AA78" s="7"/>
      <c r="AB78" s="125">
        <v>41172</v>
      </c>
      <c r="AC78" s="125">
        <v>41172</v>
      </c>
      <c r="AD78" s="125">
        <v>41172</v>
      </c>
      <c r="AE78" s="187"/>
    </row>
    <row r="79" spans="1:31" ht="15">
      <c r="A79" s="190" t="s">
        <v>2737</v>
      </c>
      <c r="B79" s="194">
        <v>41120.674421296295</v>
      </c>
      <c r="C79" s="188" t="s">
        <v>3090</v>
      </c>
      <c r="D79" s="120" t="s">
        <v>3091</v>
      </c>
      <c r="E79" s="120" t="s">
        <v>3092</v>
      </c>
      <c r="F79" s="120" t="s">
        <v>3093</v>
      </c>
      <c r="G79" s="57" t="s">
        <v>2737</v>
      </c>
      <c r="H79" s="19">
        <v>27033714</v>
      </c>
      <c r="I79" s="37" t="b">
        <f t="shared" si="2"/>
        <v>0</v>
      </c>
      <c r="J79" s="37" t="b">
        <f t="shared" si="3"/>
        <v>0</v>
      </c>
      <c r="K79" s="187" t="s">
        <v>3473</v>
      </c>
      <c r="L79" s="187" t="s">
        <v>3473</v>
      </c>
      <c r="M79" s="187" t="s">
        <v>3473</v>
      </c>
      <c r="N79" s="187" t="s">
        <v>3473</v>
      </c>
      <c r="O79" s="187" t="s">
        <v>3473</v>
      </c>
      <c r="P79" s="187" t="s">
        <v>95</v>
      </c>
      <c r="Q79" s="80" t="s">
        <v>3489</v>
      </c>
      <c r="R79" s="86" t="s">
        <v>479</v>
      </c>
      <c r="S79" s="18" t="s">
        <v>45</v>
      </c>
      <c r="T79" s="130" t="s">
        <v>3555</v>
      </c>
      <c r="U79" s="19">
        <v>3836118</v>
      </c>
      <c r="V79" s="80" t="s">
        <v>3489</v>
      </c>
      <c r="W79" s="80" t="s">
        <v>3489</v>
      </c>
      <c r="X79" s="80" t="s">
        <v>3489</v>
      </c>
      <c r="Y79" s="80" t="s">
        <v>3489</v>
      </c>
      <c r="Z79" s="80" t="s">
        <v>3489</v>
      </c>
      <c r="AA79" s="18"/>
      <c r="AB79" s="125">
        <v>41172</v>
      </c>
      <c r="AC79" s="125">
        <v>41172</v>
      </c>
      <c r="AD79" s="125">
        <v>41172</v>
      </c>
      <c r="AE79" s="187"/>
    </row>
    <row r="80" spans="1:31" ht="15">
      <c r="A80" s="190" t="s">
        <v>2738</v>
      </c>
      <c r="B80" s="194">
        <v>41120.71606481481</v>
      </c>
      <c r="C80" s="188" t="s">
        <v>3094</v>
      </c>
      <c r="D80" s="7" t="s">
        <v>3095</v>
      </c>
      <c r="E80" s="120" t="s">
        <v>3096</v>
      </c>
      <c r="F80" s="7" t="s">
        <v>3097</v>
      </c>
      <c r="G80" s="57" t="s">
        <v>2738</v>
      </c>
      <c r="H80" s="19">
        <v>109858782</v>
      </c>
      <c r="I80" s="37" t="b">
        <f t="shared" si="2"/>
        <v>0</v>
      </c>
      <c r="J80" s="37" t="b">
        <f t="shared" si="3"/>
        <v>0</v>
      </c>
      <c r="K80" s="187" t="s">
        <v>3473</v>
      </c>
      <c r="L80" s="187" t="s">
        <v>3473</v>
      </c>
      <c r="M80" s="187" t="s">
        <v>3473</v>
      </c>
      <c r="N80" s="187" t="s">
        <v>3473</v>
      </c>
      <c r="O80" s="187" t="s">
        <v>3473</v>
      </c>
      <c r="P80" s="187" t="s">
        <v>95</v>
      </c>
      <c r="Q80" s="80" t="s">
        <v>3489</v>
      </c>
      <c r="R80" s="86" t="s">
        <v>479</v>
      </c>
      <c r="S80" s="18" t="s">
        <v>45</v>
      </c>
      <c r="T80" s="130" t="s">
        <v>3556</v>
      </c>
      <c r="U80" s="19">
        <v>15901256</v>
      </c>
      <c r="V80" s="80" t="s">
        <v>3489</v>
      </c>
      <c r="W80" s="80" t="s">
        <v>3489</v>
      </c>
      <c r="X80" s="80" t="s">
        <v>3489</v>
      </c>
      <c r="Y80" s="80" t="s">
        <v>3489</v>
      </c>
      <c r="Z80" s="80" t="s">
        <v>3489</v>
      </c>
      <c r="AA80" s="18"/>
      <c r="AB80" s="125">
        <v>41172</v>
      </c>
      <c r="AC80" s="125">
        <v>41172</v>
      </c>
      <c r="AD80" s="125">
        <v>41172</v>
      </c>
      <c r="AE80" s="12"/>
    </row>
    <row r="81" spans="1:31" ht="15">
      <c r="A81" s="190" t="s">
        <v>2739</v>
      </c>
      <c r="B81" s="194">
        <v>41120.75775462963</v>
      </c>
      <c r="C81" s="188" t="s">
        <v>3098</v>
      </c>
      <c r="D81" s="7" t="s">
        <v>3099</v>
      </c>
      <c r="E81" s="120" t="s">
        <v>3100</v>
      </c>
      <c r="F81" s="7" t="s">
        <v>3101</v>
      </c>
      <c r="G81" s="57" t="s">
        <v>2739</v>
      </c>
      <c r="H81" s="19">
        <v>124672492</v>
      </c>
      <c r="I81" s="37" t="b">
        <f t="shared" si="2"/>
        <v>0</v>
      </c>
      <c r="J81" s="37" t="b">
        <f t="shared" si="3"/>
        <v>0</v>
      </c>
      <c r="K81" s="187" t="s">
        <v>3473</v>
      </c>
      <c r="L81" s="187" t="s">
        <v>3473</v>
      </c>
      <c r="M81" s="187" t="s">
        <v>3473</v>
      </c>
      <c r="N81" s="187" t="s">
        <v>3473</v>
      </c>
      <c r="O81" s="187" t="s">
        <v>3473</v>
      </c>
      <c r="P81" s="187" t="s">
        <v>95</v>
      </c>
      <c r="Q81" s="80" t="s">
        <v>3489</v>
      </c>
      <c r="R81" s="86" t="s">
        <v>479</v>
      </c>
      <c r="S81" s="18" t="s">
        <v>45</v>
      </c>
      <c r="T81" s="130" t="s">
        <v>3557</v>
      </c>
      <c r="U81" s="19">
        <v>19973627</v>
      </c>
      <c r="V81" s="80" t="s">
        <v>3489</v>
      </c>
      <c r="W81" s="80" t="s">
        <v>3489</v>
      </c>
      <c r="X81" s="80" t="s">
        <v>3489</v>
      </c>
      <c r="Y81" s="80" t="s">
        <v>3489</v>
      </c>
      <c r="Z81" s="80" t="s">
        <v>3489</v>
      </c>
      <c r="AA81" s="18"/>
      <c r="AB81" s="125">
        <v>41172</v>
      </c>
      <c r="AC81" s="125">
        <v>41172</v>
      </c>
      <c r="AD81" s="125">
        <v>41172</v>
      </c>
      <c r="AE81" s="187"/>
    </row>
    <row r="82" spans="1:31" ht="15">
      <c r="A82" s="190" t="s">
        <v>2740</v>
      </c>
      <c r="B82" s="194">
        <v>41120.79938657407</v>
      </c>
      <c r="C82" s="188" t="s">
        <v>3102</v>
      </c>
      <c r="D82" s="7" t="s">
        <v>3103</v>
      </c>
      <c r="E82" s="120" t="s">
        <v>3104</v>
      </c>
      <c r="F82" s="7" t="s">
        <v>3105</v>
      </c>
      <c r="G82" s="57" t="s">
        <v>2740</v>
      </c>
      <c r="H82" s="19">
        <v>156797694</v>
      </c>
      <c r="I82" s="37" t="b">
        <f t="shared" si="2"/>
        <v>0</v>
      </c>
      <c r="J82" s="37" t="b">
        <f t="shared" si="3"/>
        <v>0</v>
      </c>
      <c r="K82" s="187" t="s">
        <v>3473</v>
      </c>
      <c r="L82" s="187" t="s">
        <v>3473</v>
      </c>
      <c r="M82" s="187" t="s">
        <v>3473</v>
      </c>
      <c r="N82" s="187" t="s">
        <v>3473</v>
      </c>
      <c r="O82" s="187" t="s">
        <v>3473</v>
      </c>
      <c r="P82" s="187" t="s">
        <v>95</v>
      </c>
      <c r="Q82" s="80" t="s">
        <v>3489</v>
      </c>
      <c r="R82" s="86" t="s">
        <v>479</v>
      </c>
      <c r="S82" s="18" t="s">
        <v>45</v>
      </c>
      <c r="T82" s="130" t="s">
        <v>3558</v>
      </c>
      <c r="U82" s="19">
        <v>37543114</v>
      </c>
      <c r="V82" s="80" t="s">
        <v>3489</v>
      </c>
      <c r="W82" s="80" t="s">
        <v>3489</v>
      </c>
      <c r="X82" s="80" t="s">
        <v>3489</v>
      </c>
      <c r="Y82" s="80" t="s">
        <v>3489</v>
      </c>
      <c r="Z82" s="80" t="s">
        <v>3489</v>
      </c>
      <c r="AA82" s="18"/>
      <c r="AB82" s="125">
        <v>41172</v>
      </c>
      <c r="AC82" s="125">
        <v>41172</v>
      </c>
      <c r="AD82" s="125">
        <v>41172</v>
      </c>
      <c r="AE82" s="187"/>
    </row>
    <row r="83" spans="1:31" ht="15">
      <c r="A83" s="120" t="s">
        <v>2741</v>
      </c>
      <c r="B83" s="194">
        <v>41120.833391203705</v>
      </c>
      <c r="C83" s="188" t="s">
        <v>3106</v>
      </c>
      <c r="D83" s="7" t="s">
        <v>3107</v>
      </c>
      <c r="E83" s="120" t="s">
        <v>3108</v>
      </c>
      <c r="F83" s="7" t="s">
        <v>3109</v>
      </c>
      <c r="G83" s="57" t="s">
        <v>2741</v>
      </c>
      <c r="H83" s="19">
        <v>143374864</v>
      </c>
      <c r="I83" s="37" t="b">
        <f t="shared" si="2"/>
        <v>0</v>
      </c>
      <c r="J83" s="37" t="b">
        <f t="shared" si="3"/>
        <v>0</v>
      </c>
      <c r="K83" s="187" t="s">
        <v>3475</v>
      </c>
      <c r="L83" s="187" t="s">
        <v>3475</v>
      </c>
      <c r="M83" s="187" t="s">
        <v>3475</v>
      </c>
      <c r="N83" s="187" t="s">
        <v>3475</v>
      </c>
      <c r="O83" s="187" t="s">
        <v>3475</v>
      </c>
      <c r="P83" s="187" t="s">
        <v>3475</v>
      </c>
      <c r="Q83" s="80" t="s">
        <v>3489</v>
      </c>
      <c r="R83" s="86" t="s">
        <v>479</v>
      </c>
      <c r="S83" s="18" t="s">
        <v>45</v>
      </c>
      <c r="T83" s="130" t="s">
        <v>3559</v>
      </c>
      <c r="U83" s="19">
        <v>42034080</v>
      </c>
      <c r="V83" s="80" t="s">
        <v>3489</v>
      </c>
      <c r="W83" s="80" t="s">
        <v>3489</v>
      </c>
      <c r="X83" s="80" t="s">
        <v>3489</v>
      </c>
      <c r="Y83" s="80" t="s">
        <v>3489</v>
      </c>
      <c r="Z83" s="80" t="s">
        <v>3489</v>
      </c>
      <c r="AA83" s="18"/>
      <c r="AB83" s="125">
        <v>41172</v>
      </c>
      <c r="AC83" s="125">
        <v>41172</v>
      </c>
      <c r="AD83" s="125">
        <v>41172</v>
      </c>
      <c r="AE83" s="187"/>
    </row>
    <row r="84" spans="1:31" ht="15">
      <c r="A84" s="7" t="s">
        <v>2742</v>
      </c>
      <c r="B84" s="194">
        <v>41120.875081018516</v>
      </c>
      <c r="C84" s="120" t="s">
        <v>3110</v>
      </c>
      <c r="D84" s="188" t="s">
        <v>3111</v>
      </c>
      <c r="E84" s="7" t="s">
        <v>3112</v>
      </c>
      <c r="F84" s="120" t="s">
        <v>3113</v>
      </c>
      <c r="G84" s="57" t="s">
        <v>2742</v>
      </c>
      <c r="H84" s="19">
        <v>169880694</v>
      </c>
      <c r="I84" s="37" t="b">
        <f t="shared" si="2"/>
        <v>0</v>
      </c>
      <c r="J84" s="37" t="b">
        <f t="shared" si="3"/>
        <v>0</v>
      </c>
      <c r="K84" s="187" t="s">
        <v>3474</v>
      </c>
      <c r="L84" s="187" t="s">
        <v>3474</v>
      </c>
      <c r="M84" s="187" t="s">
        <v>3474</v>
      </c>
      <c r="N84" s="187" t="s">
        <v>3474</v>
      </c>
      <c r="O84" s="187" t="s">
        <v>3474</v>
      </c>
      <c r="P84" s="187" t="s">
        <v>3474</v>
      </c>
      <c r="Q84" s="80" t="s">
        <v>3489</v>
      </c>
      <c r="R84" s="86" t="s">
        <v>479</v>
      </c>
      <c r="S84" s="18" t="s">
        <v>45</v>
      </c>
      <c r="T84" s="130" t="s">
        <v>3560</v>
      </c>
      <c r="U84" s="19">
        <v>46311418</v>
      </c>
      <c r="V84" s="80" t="s">
        <v>3489</v>
      </c>
      <c r="W84" s="80" t="s">
        <v>3489</v>
      </c>
      <c r="X84" s="80" t="s">
        <v>3489</v>
      </c>
      <c r="Y84" s="80" t="s">
        <v>3489</v>
      </c>
      <c r="Z84" s="80" t="s">
        <v>3489</v>
      </c>
      <c r="AA84" s="18"/>
      <c r="AB84" s="125">
        <v>41172</v>
      </c>
      <c r="AC84" s="125">
        <v>41172</v>
      </c>
      <c r="AD84" s="125">
        <v>41172</v>
      </c>
      <c r="AE84" s="187"/>
    </row>
    <row r="85" spans="1:31" ht="15">
      <c r="A85" s="7" t="s">
        <v>2743</v>
      </c>
      <c r="B85" s="194">
        <v>41120.91672453703</v>
      </c>
      <c r="C85" s="120" t="s">
        <v>3114</v>
      </c>
      <c r="D85" s="188" t="s">
        <v>3115</v>
      </c>
      <c r="E85" s="120" t="s">
        <v>3116</v>
      </c>
      <c r="F85" s="120" t="s">
        <v>3117</v>
      </c>
      <c r="G85" s="57" t="s">
        <v>2743</v>
      </c>
      <c r="H85" s="19">
        <v>188301374</v>
      </c>
      <c r="I85" s="37" t="b">
        <f t="shared" si="2"/>
        <v>0</v>
      </c>
      <c r="J85" s="37" t="b">
        <f t="shared" si="3"/>
        <v>0</v>
      </c>
      <c r="K85" s="187" t="s">
        <v>3474</v>
      </c>
      <c r="L85" s="187" t="s">
        <v>3474</v>
      </c>
      <c r="M85" s="187" t="s">
        <v>3474</v>
      </c>
      <c r="N85" s="187" t="s">
        <v>3474</v>
      </c>
      <c r="O85" s="187" t="s">
        <v>3474</v>
      </c>
      <c r="P85" s="187" t="s">
        <v>3474</v>
      </c>
      <c r="Q85" s="80" t="s">
        <v>3489</v>
      </c>
      <c r="R85" s="86" t="s">
        <v>479</v>
      </c>
      <c r="S85" s="18" t="s">
        <v>45</v>
      </c>
      <c r="T85" s="130" t="s">
        <v>3561</v>
      </c>
      <c r="U85" s="19">
        <v>56282003</v>
      </c>
      <c r="V85" s="80" t="s">
        <v>3489</v>
      </c>
      <c r="W85" s="80" t="s">
        <v>3489</v>
      </c>
      <c r="X85" s="80" t="s">
        <v>3489</v>
      </c>
      <c r="Y85" s="80" t="s">
        <v>3489</v>
      </c>
      <c r="Z85" s="80" t="s">
        <v>3489</v>
      </c>
      <c r="AA85" s="18"/>
      <c r="AB85" s="125">
        <v>41172</v>
      </c>
      <c r="AC85" s="125">
        <v>41172</v>
      </c>
      <c r="AD85" s="125">
        <v>41172</v>
      </c>
      <c r="AE85" s="187"/>
    </row>
    <row r="86" spans="1:31" ht="15">
      <c r="A86" s="120" t="s">
        <v>2744</v>
      </c>
      <c r="B86" s="194">
        <v>41120.958391203705</v>
      </c>
      <c r="C86" s="188" t="s">
        <v>3118</v>
      </c>
      <c r="D86" s="120" t="s">
        <v>3119</v>
      </c>
      <c r="E86" s="120" t="s">
        <v>3120</v>
      </c>
      <c r="F86" s="120" t="s">
        <v>3121</v>
      </c>
      <c r="G86" s="57" t="s">
        <v>2744</v>
      </c>
      <c r="H86" s="19">
        <v>271095794</v>
      </c>
      <c r="I86" s="37" t="b">
        <f t="shared" si="2"/>
        <v>0</v>
      </c>
      <c r="J86" s="37" t="b">
        <f t="shared" si="3"/>
        <v>0</v>
      </c>
      <c r="K86" s="187" t="s">
        <v>3474</v>
      </c>
      <c r="L86" s="187" t="s">
        <v>3474</v>
      </c>
      <c r="M86" s="187" t="s">
        <v>3474</v>
      </c>
      <c r="N86" s="187" t="s">
        <v>3474</v>
      </c>
      <c r="O86" s="187" t="s">
        <v>3474</v>
      </c>
      <c r="P86" s="187" t="s">
        <v>3475</v>
      </c>
      <c r="Q86" s="80" t="s">
        <v>3489</v>
      </c>
      <c r="R86" s="86" t="s">
        <v>479</v>
      </c>
      <c r="S86" s="18" t="s">
        <v>45</v>
      </c>
      <c r="T86" s="130" t="s">
        <v>3562</v>
      </c>
      <c r="U86" s="19">
        <v>112965897</v>
      </c>
      <c r="V86" s="80" t="s">
        <v>3489</v>
      </c>
      <c r="W86" s="80" t="s">
        <v>3489</v>
      </c>
      <c r="X86" s="80" t="s">
        <v>3489</v>
      </c>
      <c r="Y86" s="80" t="s">
        <v>3489</v>
      </c>
      <c r="Z86" s="80" t="s">
        <v>3489</v>
      </c>
      <c r="AA86" s="18"/>
      <c r="AB86" s="125">
        <v>41172</v>
      </c>
      <c r="AC86" s="125">
        <v>41172</v>
      </c>
      <c r="AD86" s="125">
        <v>41172</v>
      </c>
      <c r="AE86" s="187"/>
    </row>
    <row r="87" spans="1:31" ht="15">
      <c r="A87" s="120" t="s">
        <v>2745</v>
      </c>
      <c r="B87" s="194">
        <v>41121.00005787037</v>
      </c>
      <c r="C87" s="188" t="s">
        <v>3122</v>
      </c>
      <c r="D87" s="120" t="s">
        <v>3123</v>
      </c>
      <c r="E87" s="120" t="s">
        <v>3124</v>
      </c>
      <c r="F87" s="120" t="s">
        <v>3125</v>
      </c>
      <c r="G87" s="57" t="s">
        <v>2745</v>
      </c>
      <c r="H87" s="19">
        <v>220489060</v>
      </c>
      <c r="I87" s="37" t="b">
        <f t="shared" si="2"/>
        <v>0</v>
      </c>
      <c r="J87" s="37" t="b">
        <f t="shared" si="3"/>
        <v>0</v>
      </c>
      <c r="K87" s="12" t="s">
        <v>3475</v>
      </c>
      <c r="L87" s="12" t="s">
        <v>3475</v>
      </c>
      <c r="M87" s="12" t="s">
        <v>3475</v>
      </c>
      <c r="N87" s="187" t="s">
        <v>3475</v>
      </c>
      <c r="O87" s="187" t="s">
        <v>3475</v>
      </c>
      <c r="P87" s="187" t="s">
        <v>3475</v>
      </c>
      <c r="Q87" s="80" t="s">
        <v>3489</v>
      </c>
      <c r="R87" s="86" t="s">
        <v>479</v>
      </c>
      <c r="S87" s="18" t="s">
        <v>45</v>
      </c>
      <c r="T87" s="130" t="s">
        <v>3563</v>
      </c>
      <c r="U87" s="19">
        <v>77037246</v>
      </c>
      <c r="V87" s="80" t="s">
        <v>3489</v>
      </c>
      <c r="W87" s="80" t="s">
        <v>3489</v>
      </c>
      <c r="X87" s="80" t="s">
        <v>3489</v>
      </c>
      <c r="Y87" s="80" t="s">
        <v>3489</v>
      </c>
      <c r="Z87" s="80" t="s">
        <v>3489</v>
      </c>
      <c r="AA87" s="18"/>
      <c r="AB87" s="125">
        <v>41172</v>
      </c>
      <c r="AC87" s="125">
        <v>41172</v>
      </c>
      <c r="AD87" s="125">
        <v>41172</v>
      </c>
      <c r="AE87" s="12"/>
    </row>
    <row r="88" spans="1:31" ht="15">
      <c r="A88" s="7" t="s">
        <v>2746</v>
      </c>
      <c r="B88" s="194">
        <v>41121.04172453703</v>
      </c>
      <c r="C88" s="120" t="s">
        <v>3126</v>
      </c>
      <c r="D88" s="188" t="s">
        <v>3127</v>
      </c>
      <c r="E88" s="120" t="s">
        <v>3128</v>
      </c>
      <c r="F88" s="120" t="s">
        <v>3129</v>
      </c>
      <c r="G88" s="57" t="s">
        <v>2746</v>
      </c>
      <c r="H88" s="19">
        <v>231141496</v>
      </c>
      <c r="I88" s="37" t="b">
        <f t="shared" si="2"/>
        <v>0</v>
      </c>
      <c r="J88" s="37" t="b">
        <f t="shared" si="3"/>
        <v>0</v>
      </c>
      <c r="K88" s="12" t="s">
        <v>3474</v>
      </c>
      <c r="L88" s="12" t="s">
        <v>3474</v>
      </c>
      <c r="M88" s="12" t="s">
        <v>3474</v>
      </c>
      <c r="N88" s="187" t="s">
        <v>3474</v>
      </c>
      <c r="O88" s="187" t="s">
        <v>3474</v>
      </c>
      <c r="P88" s="187" t="s">
        <v>3474</v>
      </c>
      <c r="Q88" s="80" t="s">
        <v>3489</v>
      </c>
      <c r="R88" s="86" t="s">
        <v>479</v>
      </c>
      <c r="S88" s="18" t="s">
        <v>45</v>
      </c>
      <c r="T88" s="130" t="s">
        <v>3564</v>
      </c>
      <c r="U88" s="19">
        <v>84137229</v>
      </c>
      <c r="V88" s="80" t="s">
        <v>3489</v>
      </c>
      <c r="W88" s="80" t="s">
        <v>3489</v>
      </c>
      <c r="X88" s="80" t="s">
        <v>3489</v>
      </c>
      <c r="Y88" s="80" t="s">
        <v>3489</v>
      </c>
      <c r="Z88" s="80" t="s">
        <v>3489</v>
      </c>
      <c r="AA88" s="18"/>
      <c r="AB88" s="125">
        <v>41172</v>
      </c>
      <c r="AC88" s="125">
        <v>41172</v>
      </c>
      <c r="AD88" s="125">
        <v>41172</v>
      </c>
      <c r="AE88" s="187"/>
    </row>
    <row r="89" spans="1:31" ht="15">
      <c r="A89" s="120" t="s">
        <v>2747</v>
      </c>
      <c r="B89" s="194">
        <v>41121.065254629626</v>
      </c>
      <c r="C89" s="188" t="s">
        <v>3130</v>
      </c>
      <c r="D89" s="120" t="s">
        <v>3131</v>
      </c>
      <c r="E89" s="120" t="s">
        <v>3132</v>
      </c>
      <c r="F89" s="120" t="s">
        <v>3133</v>
      </c>
      <c r="G89" s="57" t="s">
        <v>2747</v>
      </c>
      <c r="H89" s="19">
        <v>111369116</v>
      </c>
      <c r="I89" s="37" t="b">
        <f t="shared" si="2"/>
        <v>0</v>
      </c>
      <c r="J89" s="37" t="b">
        <f t="shared" si="3"/>
        <v>0</v>
      </c>
      <c r="K89" s="12" t="s">
        <v>3475</v>
      </c>
      <c r="L89" s="12" t="s">
        <v>3475</v>
      </c>
      <c r="M89" s="12" t="s">
        <v>3475</v>
      </c>
      <c r="N89" s="187" t="s">
        <v>3475</v>
      </c>
      <c r="O89" s="187" t="s">
        <v>3475</v>
      </c>
      <c r="P89" s="187" t="s">
        <v>3475</v>
      </c>
      <c r="Q89" s="80" t="s">
        <v>3489</v>
      </c>
      <c r="R89" s="86" t="s">
        <v>479</v>
      </c>
      <c r="S89" s="18" t="s">
        <v>45</v>
      </c>
      <c r="T89" s="130" t="s">
        <v>3565</v>
      </c>
      <c r="U89" s="19">
        <v>35127708</v>
      </c>
      <c r="V89" s="80" t="s">
        <v>3489</v>
      </c>
      <c r="W89" s="80" t="s">
        <v>3489</v>
      </c>
      <c r="X89" s="80" t="s">
        <v>3489</v>
      </c>
      <c r="Y89" s="80" t="s">
        <v>3489</v>
      </c>
      <c r="Z89" s="80" t="s">
        <v>3489</v>
      </c>
      <c r="AA89" s="18"/>
      <c r="AB89" s="125">
        <v>41172</v>
      </c>
      <c r="AC89" s="125">
        <v>41172</v>
      </c>
      <c r="AD89" s="125">
        <v>41172</v>
      </c>
      <c r="AE89" s="187"/>
    </row>
    <row r="90" spans="1:31" ht="15">
      <c r="A90" s="120" t="s">
        <v>2748</v>
      </c>
      <c r="B90" s="194">
        <v>41121.071550925924</v>
      </c>
      <c r="C90" s="188" t="s">
        <v>3134</v>
      </c>
      <c r="D90" s="120" t="s">
        <v>3135</v>
      </c>
      <c r="E90" s="120" t="s">
        <v>3136</v>
      </c>
      <c r="F90" s="120" t="s">
        <v>3137</v>
      </c>
      <c r="G90" s="57" t="s">
        <v>2748</v>
      </c>
      <c r="H90" s="19">
        <v>22425176</v>
      </c>
      <c r="I90" s="37" t="b">
        <f t="shared" si="2"/>
        <v>0</v>
      </c>
      <c r="J90" s="37" t="b">
        <f t="shared" si="3"/>
        <v>0</v>
      </c>
      <c r="K90" s="12" t="s">
        <v>3475</v>
      </c>
      <c r="L90" s="12" t="s">
        <v>3475</v>
      </c>
      <c r="M90" s="12" t="s">
        <v>3475</v>
      </c>
      <c r="N90" s="187" t="s">
        <v>3475</v>
      </c>
      <c r="O90" s="187" t="s">
        <v>3475</v>
      </c>
      <c r="P90" s="187" t="s">
        <v>3475</v>
      </c>
      <c r="Q90" s="80" t="s">
        <v>3489</v>
      </c>
      <c r="R90" s="86" t="s">
        <v>479</v>
      </c>
      <c r="S90" s="18" t="s">
        <v>45</v>
      </c>
      <c r="T90" s="130" t="s">
        <v>3566</v>
      </c>
      <c r="U90" s="19">
        <v>4506843</v>
      </c>
      <c r="V90" s="80" t="s">
        <v>3489</v>
      </c>
      <c r="W90" s="80" t="s">
        <v>3489</v>
      </c>
      <c r="X90" s="80" t="s">
        <v>3489</v>
      </c>
      <c r="Y90" s="80" t="s">
        <v>3489</v>
      </c>
      <c r="Z90" s="80" t="s">
        <v>3489</v>
      </c>
      <c r="AA90" s="18"/>
      <c r="AB90" s="125">
        <v>41172</v>
      </c>
      <c r="AC90" s="125">
        <v>41172</v>
      </c>
      <c r="AD90" s="125">
        <v>41172</v>
      </c>
      <c r="AE90" s="187"/>
    </row>
    <row r="91" spans="1:31" ht="15">
      <c r="A91" s="7" t="s">
        <v>2749</v>
      </c>
      <c r="B91" s="194">
        <v>41121.113217592596</v>
      </c>
      <c r="C91" s="120" t="s">
        <v>3138</v>
      </c>
      <c r="D91" s="188" t="s">
        <v>3139</v>
      </c>
      <c r="E91" s="7" t="s">
        <v>3140</v>
      </c>
      <c r="F91" s="7" t="s">
        <v>3141</v>
      </c>
      <c r="G91" s="57" t="s">
        <v>2749</v>
      </c>
      <c r="H91" s="19">
        <v>252875380</v>
      </c>
      <c r="I91" s="37" t="b">
        <f t="shared" si="2"/>
        <v>0</v>
      </c>
      <c r="J91" s="37" t="b">
        <f t="shared" si="3"/>
        <v>0</v>
      </c>
      <c r="K91" s="12" t="s">
        <v>3474</v>
      </c>
      <c r="L91" s="12" t="s">
        <v>3474</v>
      </c>
      <c r="M91" s="12" t="s">
        <v>3474</v>
      </c>
      <c r="N91" s="12" t="s">
        <v>3474</v>
      </c>
      <c r="O91" s="187" t="s">
        <v>3474</v>
      </c>
      <c r="P91" s="187" t="s">
        <v>3474</v>
      </c>
      <c r="Q91" s="80" t="s">
        <v>3489</v>
      </c>
      <c r="R91" s="86" t="s">
        <v>479</v>
      </c>
      <c r="S91" s="18" t="s">
        <v>45</v>
      </c>
      <c r="T91" s="130" t="s">
        <v>3567</v>
      </c>
      <c r="U91" s="19">
        <v>97879452</v>
      </c>
      <c r="V91" s="80" t="s">
        <v>3489</v>
      </c>
      <c r="W91" s="80" t="s">
        <v>3489</v>
      </c>
      <c r="X91" s="80" t="s">
        <v>3489</v>
      </c>
      <c r="Y91" s="80" t="s">
        <v>3489</v>
      </c>
      <c r="Z91" s="80" t="s">
        <v>3489</v>
      </c>
      <c r="AA91" s="18"/>
      <c r="AB91" s="125">
        <v>41172</v>
      </c>
      <c r="AC91" s="125">
        <v>41172</v>
      </c>
      <c r="AD91" s="125">
        <v>41172</v>
      </c>
      <c r="AE91" s="187"/>
    </row>
    <row r="92" spans="1:31" ht="15">
      <c r="A92" s="7" t="s">
        <v>2750</v>
      </c>
      <c r="B92" s="194">
        <v>41121.13377314815</v>
      </c>
      <c r="C92" s="120" t="s">
        <v>3142</v>
      </c>
      <c r="D92" s="188" t="s">
        <v>3143</v>
      </c>
      <c r="E92" s="120" t="s">
        <v>3144</v>
      </c>
      <c r="F92" s="120" t="s">
        <v>3145</v>
      </c>
      <c r="G92" s="57" t="s">
        <v>2750</v>
      </c>
      <c r="H92" s="19">
        <v>125772640</v>
      </c>
      <c r="I92" s="37" t="b">
        <f t="shared" si="2"/>
        <v>0</v>
      </c>
      <c r="J92" s="37" t="b">
        <f t="shared" si="3"/>
        <v>0</v>
      </c>
      <c r="K92" s="187" t="s">
        <v>3474</v>
      </c>
      <c r="L92" s="187" t="s">
        <v>3474</v>
      </c>
      <c r="M92" s="187" t="s">
        <v>3474</v>
      </c>
      <c r="N92" s="187" t="s">
        <v>3474</v>
      </c>
      <c r="O92" s="187" t="s">
        <v>3474</v>
      </c>
      <c r="P92" s="187" t="s">
        <v>3474</v>
      </c>
      <c r="Q92" s="80" t="s">
        <v>3489</v>
      </c>
      <c r="R92" s="86" t="s">
        <v>479</v>
      </c>
      <c r="S92" s="18" t="s">
        <v>45</v>
      </c>
      <c r="T92" s="130" t="s">
        <v>3568</v>
      </c>
      <c r="U92" s="19">
        <v>49539105</v>
      </c>
      <c r="V92" s="80" t="s">
        <v>3489</v>
      </c>
      <c r="W92" s="80" t="s">
        <v>3489</v>
      </c>
      <c r="X92" s="80" t="s">
        <v>3489</v>
      </c>
      <c r="Y92" s="80" t="s">
        <v>3489</v>
      </c>
      <c r="Z92" s="80" t="s">
        <v>3489</v>
      </c>
      <c r="AA92" s="18"/>
      <c r="AB92" s="125">
        <v>41172</v>
      </c>
      <c r="AC92" s="125">
        <v>41172</v>
      </c>
      <c r="AD92" s="125">
        <v>41172</v>
      </c>
      <c r="AE92" s="187"/>
    </row>
    <row r="93" spans="1:31" ht="15">
      <c r="A93" s="7" t="s">
        <v>2751</v>
      </c>
      <c r="B93" s="194">
        <v>41121.14252314815</v>
      </c>
      <c r="C93" s="120" t="s">
        <v>3146</v>
      </c>
      <c r="D93" s="188" t="s">
        <v>3147</v>
      </c>
      <c r="E93" s="120" t="s">
        <v>3148</v>
      </c>
      <c r="F93" s="120" t="s">
        <v>3149</v>
      </c>
      <c r="G93" s="57" t="s">
        <v>2751</v>
      </c>
      <c r="H93" s="19">
        <v>39667546</v>
      </c>
      <c r="I93" s="37" t="b">
        <f t="shared" si="2"/>
        <v>0</v>
      </c>
      <c r="J93" s="37" t="b">
        <f t="shared" si="3"/>
        <v>0</v>
      </c>
      <c r="K93" s="12" t="s">
        <v>3474</v>
      </c>
      <c r="L93" s="12" t="s">
        <v>3474</v>
      </c>
      <c r="M93" s="12" t="s">
        <v>3474</v>
      </c>
      <c r="N93" s="12" t="s">
        <v>3474</v>
      </c>
      <c r="O93" s="187" t="s">
        <v>3474</v>
      </c>
      <c r="P93" s="187" t="s">
        <v>3474</v>
      </c>
      <c r="Q93" s="80" t="s">
        <v>3489</v>
      </c>
      <c r="R93" s="86" t="s">
        <v>479</v>
      </c>
      <c r="S93" s="18" t="s">
        <v>45</v>
      </c>
      <c r="T93" s="130" t="s">
        <v>3569</v>
      </c>
      <c r="U93" s="19">
        <v>12103410</v>
      </c>
      <c r="V93" s="80" t="s">
        <v>3489</v>
      </c>
      <c r="W93" s="80" t="s">
        <v>3489</v>
      </c>
      <c r="X93" s="80" t="s">
        <v>3489</v>
      </c>
      <c r="Y93" s="80" t="s">
        <v>3489</v>
      </c>
      <c r="Z93" s="80" t="s">
        <v>3489</v>
      </c>
      <c r="AA93" s="18"/>
      <c r="AB93" s="125">
        <v>41172</v>
      </c>
      <c r="AC93" s="125">
        <v>41172</v>
      </c>
      <c r="AD93" s="125">
        <v>41172</v>
      </c>
      <c r="AE93" s="187"/>
    </row>
    <row r="94" spans="1:31" ht="15">
      <c r="A94" s="120" t="s">
        <v>2752</v>
      </c>
      <c r="B94" s="194">
        <v>41121.18418981481</v>
      </c>
      <c r="C94" s="195" t="s">
        <v>3150</v>
      </c>
      <c r="D94" s="120" t="s">
        <v>3151</v>
      </c>
      <c r="E94" s="120" t="s">
        <v>3152</v>
      </c>
      <c r="F94" s="120" t="s">
        <v>3153</v>
      </c>
      <c r="G94" s="57" t="s">
        <v>2752</v>
      </c>
      <c r="H94" s="19">
        <v>293170462</v>
      </c>
      <c r="I94" s="37" t="b">
        <f t="shared" si="2"/>
        <v>0</v>
      </c>
      <c r="J94" s="37" t="b">
        <f t="shared" si="3"/>
        <v>0</v>
      </c>
      <c r="K94" s="12" t="s">
        <v>3476</v>
      </c>
      <c r="L94" s="12" t="s">
        <v>3476</v>
      </c>
      <c r="M94" s="12" t="s">
        <v>3476</v>
      </c>
      <c r="N94" s="12" t="s">
        <v>3476</v>
      </c>
      <c r="O94" s="187" t="s">
        <v>3476</v>
      </c>
      <c r="P94" s="187" t="s">
        <v>3476</v>
      </c>
      <c r="Q94" s="80" t="s">
        <v>3489</v>
      </c>
      <c r="R94" s="86" t="s">
        <v>479</v>
      </c>
      <c r="S94" s="18" t="s">
        <v>45</v>
      </c>
      <c r="T94" s="130" t="s">
        <v>3570</v>
      </c>
      <c r="U94" s="19">
        <v>125903151</v>
      </c>
      <c r="V94" s="80" t="s">
        <v>3489</v>
      </c>
      <c r="W94" s="80" t="s">
        <v>3489</v>
      </c>
      <c r="X94" s="80" t="s">
        <v>3489</v>
      </c>
      <c r="Y94" s="80" t="s">
        <v>3489</v>
      </c>
      <c r="Z94" s="80" t="s">
        <v>3489</v>
      </c>
      <c r="AA94" s="18"/>
      <c r="AB94" s="125">
        <v>41172</v>
      </c>
      <c r="AC94" s="125">
        <v>41172</v>
      </c>
      <c r="AD94" s="125">
        <v>41172</v>
      </c>
      <c r="AE94" s="187"/>
    </row>
    <row r="95" spans="1:31" ht="15">
      <c r="A95" s="120" t="s">
        <v>2753</v>
      </c>
      <c r="B95" s="194">
        <v>41121.212326388886</v>
      </c>
      <c r="C95" s="195" t="s">
        <v>3154</v>
      </c>
      <c r="D95" s="120" t="s">
        <v>3155</v>
      </c>
      <c r="E95" s="120" t="s">
        <v>3156</v>
      </c>
      <c r="F95" s="120" t="s">
        <v>3157</v>
      </c>
      <c r="G95" s="57" t="s">
        <v>2753</v>
      </c>
      <c r="H95" s="19">
        <v>146720436</v>
      </c>
      <c r="I95" s="37" t="b">
        <f t="shared" si="2"/>
        <v>0</v>
      </c>
      <c r="J95" s="37" t="b">
        <f t="shared" si="3"/>
        <v>0</v>
      </c>
      <c r="K95" s="187" t="s">
        <v>3477</v>
      </c>
      <c r="L95" s="187" t="s">
        <v>3477</v>
      </c>
      <c r="M95" s="187" t="s">
        <v>3477</v>
      </c>
      <c r="N95" s="187" t="s">
        <v>3477</v>
      </c>
      <c r="O95" s="187" t="s">
        <v>3477</v>
      </c>
      <c r="P95" s="187" t="s">
        <v>3477</v>
      </c>
      <c r="Q95" s="80" t="s">
        <v>3489</v>
      </c>
      <c r="R95" s="86" t="s">
        <v>479</v>
      </c>
      <c r="S95" s="18" t="s">
        <v>45</v>
      </c>
      <c r="T95" s="130" t="s">
        <v>3571</v>
      </c>
      <c r="U95" s="19">
        <v>51918966</v>
      </c>
      <c r="V95" s="80" t="s">
        <v>3489</v>
      </c>
      <c r="W95" s="80" t="s">
        <v>3489</v>
      </c>
      <c r="X95" s="80" t="s">
        <v>3489</v>
      </c>
      <c r="Y95" s="80" t="s">
        <v>3489</v>
      </c>
      <c r="Z95" s="80" t="s">
        <v>3489</v>
      </c>
      <c r="AA95" s="18"/>
      <c r="AB95" s="125">
        <v>41172</v>
      </c>
      <c r="AC95" s="125">
        <v>41172</v>
      </c>
      <c r="AD95" s="125">
        <v>41172</v>
      </c>
      <c r="AE95" s="187"/>
    </row>
    <row r="96" spans="1:31" ht="15">
      <c r="A96" s="120" t="s">
        <v>2754</v>
      </c>
      <c r="B96" s="194">
        <v>41121.22729166667</v>
      </c>
      <c r="C96" s="195" t="s">
        <v>3158</v>
      </c>
      <c r="D96" s="120" t="s">
        <v>3159</v>
      </c>
      <c r="E96" s="120" t="s">
        <v>3160</v>
      </c>
      <c r="F96" s="120" t="s">
        <v>3161</v>
      </c>
      <c r="G96" s="57" t="s">
        <v>2754</v>
      </c>
      <c r="H96" s="19">
        <v>77865234</v>
      </c>
      <c r="I96" s="37" t="b">
        <f t="shared" si="2"/>
        <v>0</v>
      </c>
      <c r="J96" s="37" t="b">
        <f t="shared" si="3"/>
        <v>0</v>
      </c>
      <c r="K96" s="187" t="s">
        <v>3476</v>
      </c>
      <c r="L96" s="187" t="s">
        <v>3476</v>
      </c>
      <c r="M96" s="187" t="s">
        <v>3476</v>
      </c>
      <c r="N96" s="187" t="s">
        <v>3476</v>
      </c>
      <c r="O96" s="187" t="s">
        <v>3476</v>
      </c>
      <c r="P96" s="187" t="s">
        <v>3476</v>
      </c>
      <c r="Q96" s="80" t="s">
        <v>3489</v>
      </c>
      <c r="R96" s="86" t="s">
        <v>479</v>
      </c>
      <c r="S96" s="18" t="s">
        <v>45</v>
      </c>
      <c r="T96" s="130" t="s">
        <v>3572</v>
      </c>
      <c r="U96" s="19">
        <v>27481113</v>
      </c>
      <c r="V96" s="80" t="s">
        <v>3489</v>
      </c>
      <c r="W96" s="80" t="s">
        <v>3489</v>
      </c>
      <c r="X96" s="80" t="s">
        <v>3489</v>
      </c>
      <c r="Y96" s="80" t="s">
        <v>3489</v>
      </c>
      <c r="Z96" s="80" t="s">
        <v>3489</v>
      </c>
      <c r="AA96" s="18"/>
      <c r="AB96" s="125">
        <v>41172</v>
      </c>
      <c r="AC96" s="125">
        <v>41172</v>
      </c>
      <c r="AD96" s="125">
        <v>41172</v>
      </c>
      <c r="AE96" s="187"/>
    </row>
    <row r="97" spans="1:31" ht="15">
      <c r="A97" s="120" t="s">
        <v>2755</v>
      </c>
      <c r="B97" s="194">
        <v>41121.26894675926</v>
      </c>
      <c r="C97" s="195" t="s">
        <v>3162</v>
      </c>
      <c r="D97" s="120" t="s">
        <v>3163</v>
      </c>
      <c r="E97" s="120" t="s">
        <v>3164</v>
      </c>
      <c r="F97" s="120" t="s">
        <v>3165</v>
      </c>
      <c r="G97" s="57" t="s">
        <v>2755</v>
      </c>
      <c r="H97" s="19">
        <v>186303616</v>
      </c>
      <c r="I97" s="37" t="b">
        <f t="shared" si="2"/>
        <v>0</v>
      </c>
      <c r="J97" s="37" t="b">
        <f t="shared" si="3"/>
        <v>0</v>
      </c>
      <c r="K97" s="187" t="s">
        <v>3476</v>
      </c>
      <c r="L97" s="187" t="s">
        <v>3476</v>
      </c>
      <c r="M97" s="187" t="s">
        <v>3476</v>
      </c>
      <c r="N97" s="187" t="s">
        <v>3476</v>
      </c>
      <c r="O97" s="187" t="s">
        <v>3476</v>
      </c>
      <c r="P97" s="187" t="s">
        <v>3483</v>
      </c>
      <c r="Q97" s="80" t="s">
        <v>3489</v>
      </c>
      <c r="R97" s="86" t="s">
        <v>479</v>
      </c>
      <c r="S97" s="18" t="s">
        <v>45</v>
      </c>
      <c r="T97" s="130" t="s">
        <v>3573</v>
      </c>
      <c r="U97" s="19">
        <v>56201277</v>
      </c>
      <c r="V97" s="80" t="s">
        <v>3489</v>
      </c>
      <c r="W97" s="80" t="s">
        <v>3489</v>
      </c>
      <c r="X97" s="80" t="s">
        <v>3489</v>
      </c>
      <c r="Y97" s="80" t="s">
        <v>3489</v>
      </c>
      <c r="Z97" s="80" t="s">
        <v>3489</v>
      </c>
      <c r="AA97" s="18"/>
      <c r="AB97" s="125">
        <v>41172</v>
      </c>
      <c r="AC97" s="125">
        <v>41172</v>
      </c>
      <c r="AD97" s="125">
        <v>41172</v>
      </c>
      <c r="AE97" s="187"/>
    </row>
    <row r="98" spans="1:31" ht="15">
      <c r="A98" s="120" t="s">
        <v>2756</v>
      </c>
      <c r="B98" s="194">
        <v>41121.27820601852</v>
      </c>
      <c r="C98" s="195" t="s">
        <v>3166</v>
      </c>
      <c r="D98" s="120" t="s">
        <v>3167</v>
      </c>
      <c r="E98" s="120" t="s">
        <v>3168</v>
      </c>
      <c r="F98" s="120" t="s">
        <v>3169</v>
      </c>
      <c r="G98" s="57" t="s">
        <v>2756</v>
      </c>
      <c r="H98" s="19">
        <v>41191048</v>
      </c>
      <c r="I98" s="37" t="b">
        <f t="shared" si="2"/>
        <v>0</v>
      </c>
      <c r="J98" s="37" t="b">
        <f t="shared" si="3"/>
        <v>0</v>
      </c>
      <c r="K98" s="187" t="s">
        <v>3476</v>
      </c>
      <c r="L98" s="187" t="s">
        <v>3476</v>
      </c>
      <c r="M98" s="187" t="s">
        <v>3476</v>
      </c>
      <c r="N98" s="187" t="s">
        <v>3476</v>
      </c>
      <c r="O98" s="187" t="s">
        <v>3476</v>
      </c>
      <c r="P98" s="187" t="s">
        <v>3483</v>
      </c>
      <c r="Q98" s="80" t="s">
        <v>3489</v>
      </c>
      <c r="R98" s="86" t="s">
        <v>479</v>
      </c>
      <c r="S98" s="18" t="s">
        <v>45</v>
      </c>
      <c r="T98" s="130" t="s">
        <v>3574</v>
      </c>
      <c r="U98" s="19">
        <v>12263229</v>
      </c>
      <c r="V98" s="80" t="s">
        <v>3489</v>
      </c>
      <c r="W98" s="80" t="s">
        <v>3489</v>
      </c>
      <c r="X98" s="80" t="s">
        <v>3489</v>
      </c>
      <c r="Y98" s="80" t="s">
        <v>3489</v>
      </c>
      <c r="Z98" s="80" t="s">
        <v>3489</v>
      </c>
      <c r="AA98" s="18"/>
      <c r="AB98" s="125">
        <v>41172</v>
      </c>
      <c r="AC98" s="125">
        <v>41172</v>
      </c>
      <c r="AD98" s="125">
        <v>41172</v>
      </c>
      <c r="AE98" s="187"/>
    </row>
    <row r="99" spans="1:31" ht="15">
      <c r="A99" s="120" t="s">
        <v>2757</v>
      </c>
      <c r="B99" s="194">
        <v>41121.28399305556</v>
      </c>
      <c r="C99" s="195" t="s">
        <v>3170</v>
      </c>
      <c r="D99" s="120" t="s">
        <v>3171</v>
      </c>
      <c r="E99" s="120" t="s">
        <v>3172</v>
      </c>
      <c r="F99" s="120" t="s">
        <v>3173</v>
      </c>
      <c r="G99" s="57" t="s">
        <v>2757</v>
      </c>
      <c r="H99" s="19">
        <v>21993616</v>
      </c>
      <c r="I99" s="37" t="b">
        <f t="shared" si="2"/>
        <v>0</v>
      </c>
      <c r="J99" s="37" t="b">
        <f t="shared" si="3"/>
        <v>0</v>
      </c>
      <c r="K99" s="187" t="s">
        <v>3476</v>
      </c>
      <c r="L99" s="187" t="s">
        <v>3476</v>
      </c>
      <c r="M99" s="187" t="s">
        <v>3476</v>
      </c>
      <c r="N99" s="187" t="s">
        <v>3476</v>
      </c>
      <c r="O99" s="187" t="s">
        <v>3476</v>
      </c>
      <c r="P99" s="187" t="s">
        <v>3483</v>
      </c>
      <c r="Q99" s="80" t="s">
        <v>3489</v>
      </c>
      <c r="R99" s="86" t="s">
        <v>479</v>
      </c>
      <c r="S99" s="18" t="s">
        <v>45</v>
      </c>
      <c r="T99" s="130" t="s">
        <v>3575</v>
      </c>
      <c r="U99" s="19">
        <v>5094474</v>
      </c>
      <c r="V99" s="80" t="s">
        <v>3489</v>
      </c>
      <c r="W99" s="80" t="s">
        <v>3489</v>
      </c>
      <c r="X99" s="80" t="s">
        <v>3489</v>
      </c>
      <c r="Y99" s="80" t="s">
        <v>3489</v>
      </c>
      <c r="Z99" s="80" t="s">
        <v>3489</v>
      </c>
      <c r="AA99" s="18"/>
      <c r="AB99" s="125">
        <v>41172</v>
      </c>
      <c r="AC99" s="125">
        <v>41172</v>
      </c>
      <c r="AD99" s="125">
        <v>41172</v>
      </c>
      <c r="AE99" s="187"/>
    </row>
    <row r="100" spans="1:31" ht="15">
      <c r="A100" s="120" t="s">
        <v>2758</v>
      </c>
      <c r="B100" s="194">
        <v>41121.31685185185</v>
      </c>
      <c r="C100" s="195" t="s">
        <v>3174</v>
      </c>
      <c r="D100" s="120" t="s">
        <v>3175</v>
      </c>
      <c r="E100" s="120" t="s">
        <v>3176</v>
      </c>
      <c r="F100" s="120" t="s">
        <v>3177</v>
      </c>
      <c r="G100" s="57" t="s">
        <v>2758</v>
      </c>
      <c r="H100" s="19">
        <v>149165496</v>
      </c>
      <c r="I100" s="37" t="b">
        <f t="shared" si="2"/>
        <v>0</v>
      </c>
      <c r="J100" s="37" t="b">
        <f t="shared" si="3"/>
        <v>0</v>
      </c>
      <c r="K100" s="187" t="s">
        <v>3476</v>
      </c>
      <c r="L100" s="187" t="s">
        <v>3476</v>
      </c>
      <c r="M100" s="187" t="s">
        <v>3476</v>
      </c>
      <c r="N100" s="187" t="s">
        <v>3476</v>
      </c>
      <c r="O100" s="187" t="s">
        <v>3476</v>
      </c>
      <c r="P100" s="187" t="s">
        <v>3483</v>
      </c>
      <c r="Q100" s="80" t="s">
        <v>3489</v>
      </c>
      <c r="R100" s="86" t="s">
        <v>479</v>
      </c>
      <c r="S100" s="18" t="s">
        <v>45</v>
      </c>
      <c r="T100" s="130" t="s">
        <v>3576</v>
      </c>
      <c r="U100" s="19">
        <v>46968702</v>
      </c>
      <c r="V100" s="80" t="s">
        <v>3489</v>
      </c>
      <c r="W100" s="80" t="s">
        <v>3489</v>
      </c>
      <c r="X100" s="80" t="s">
        <v>3489</v>
      </c>
      <c r="Y100" s="80" t="s">
        <v>3489</v>
      </c>
      <c r="Z100" s="80" t="s">
        <v>3489</v>
      </c>
      <c r="AA100" s="18"/>
      <c r="AB100" s="125">
        <v>41172</v>
      </c>
      <c r="AC100" s="125">
        <v>41172</v>
      </c>
      <c r="AD100" s="125">
        <v>41172</v>
      </c>
      <c r="AE100" s="187"/>
    </row>
    <row r="101" spans="1:31" ht="15">
      <c r="A101" s="120" t="s">
        <v>2759</v>
      </c>
      <c r="B101" s="194">
        <v>41121.32451388889</v>
      </c>
      <c r="C101" s="195" t="s">
        <v>3178</v>
      </c>
      <c r="D101" s="120" t="s">
        <v>3179</v>
      </c>
      <c r="E101" s="120" t="s">
        <v>3180</v>
      </c>
      <c r="F101" s="120" t="s">
        <v>3181</v>
      </c>
      <c r="G101" s="57" t="s">
        <v>2759</v>
      </c>
      <c r="H101" s="19">
        <v>50488210</v>
      </c>
      <c r="I101" s="37" t="b">
        <f t="shared" si="2"/>
        <v>0</v>
      </c>
      <c r="J101" s="37" t="b">
        <f t="shared" si="3"/>
        <v>0</v>
      </c>
      <c r="K101" s="187" t="s">
        <v>3476</v>
      </c>
      <c r="L101" s="187" t="s">
        <v>3476</v>
      </c>
      <c r="M101" s="187" t="s">
        <v>3476</v>
      </c>
      <c r="N101" s="187" t="s">
        <v>3476</v>
      </c>
      <c r="O101" s="187" t="s">
        <v>3476</v>
      </c>
      <c r="P101" s="187" t="s">
        <v>3483</v>
      </c>
      <c r="Q101" s="80" t="s">
        <v>3489</v>
      </c>
      <c r="R101" s="86" t="s">
        <v>479</v>
      </c>
      <c r="S101" s="18" t="s">
        <v>45</v>
      </c>
      <c r="T101" s="130" t="s">
        <v>3577</v>
      </c>
      <c r="U101" s="19">
        <v>20861676</v>
      </c>
      <c r="V101" s="80" t="s">
        <v>3489</v>
      </c>
      <c r="W101" s="80" t="s">
        <v>3489</v>
      </c>
      <c r="X101" s="80" t="s">
        <v>3489</v>
      </c>
      <c r="Y101" s="80" t="s">
        <v>3489</v>
      </c>
      <c r="Z101" s="80" t="s">
        <v>3489</v>
      </c>
      <c r="AA101" s="18"/>
      <c r="AB101" s="125">
        <v>41172</v>
      </c>
      <c r="AC101" s="125">
        <v>41172</v>
      </c>
      <c r="AD101" s="125">
        <v>41172</v>
      </c>
      <c r="AE101" s="12"/>
    </row>
    <row r="102" spans="1:31" ht="15">
      <c r="A102" s="16" t="s">
        <v>2760</v>
      </c>
      <c r="B102" s="194">
        <v>41121.361759259256</v>
      </c>
      <c r="C102" s="195" t="s">
        <v>3182</v>
      </c>
      <c r="D102" s="120" t="s">
        <v>3183</v>
      </c>
      <c r="E102" s="120" t="s">
        <v>3184</v>
      </c>
      <c r="F102" s="120" t="s">
        <v>3185</v>
      </c>
      <c r="G102" s="57" t="s">
        <v>2760</v>
      </c>
      <c r="H102" s="19">
        <v>220770896</v>
      </c>
      <c r="I102" s="37" t="b">
        <f t="shared" si="2"/>
        <v>0</v>
      </c>
      <c r="J102" s="37" t="b">
        <f t="shared" si="3"/>
        <v>0</v>
      </c>
      <c r="K102" s="187" t="s">
        <v>3476</v>
      </c>
      <c r="L102" s="187" t="s">
        <v>3476</v>
      </c>
      <c r="M102" s="187" t="s">
        <v>3476</v>
      </c>
      <c r="N102" s="187" t="s">
        <v>3476</v>
      </c>
      <c r="O102" s="187" t="s">
        <v>3476</v>
      </c>
      <c r="P102" s="187" t="s">
        <v>3483</v>
      </c>
      <c r="Q102" s="80" t="s">
        <v>3489</v>
      </c>
      <c r="R102" s="86" t="s">
        <v>479</v>
      </c>
      <c r="S102" s="18" t="s">
        <v>45</v>
      </c>
      <c r="T102" s="130" t="s">
        <v>3578</v>
      </c>
      <c r="U102" s="19">
        <v>84378822</v>
      </c>
      <c r="V102" s="80" t="s">
        <v>3489</v>
      </c>
      <c r="W102" s="80" t="s">
        <v>3489</v>
      </c>
      <c r="X102" s="80" t="s">
        <v>3489</v>
      </c>
      <c r="Y102" s="80" t="s">
        <v>3489</v>
      </c>
      <c r="Z102" s="80" t="s">
        <v>3489</v>
      </c>
      <c r="AA102" s="18"/>
      <c r="AB102" s="125">
        <v>41172</v>
      </c>
      <c r="AC102" s="125">
        <v>41172</v>
      </c>
      <c r="AD102" s="125">
        <v>41172</v>
      </c>
      <c r="AE102" s="187"/>
    </row>
    <row r="103" spans="1:31" ht="15">
      <c r="A103" s="16" t="s">
        <v>2761</v>
      </c>
      <c r="B103" s="194">
        <v>41121.40341435185</v>
      </c>
      <c r="C103" s="195" t="s">
        <v>3186</v>
      </c>
      <c r="D103" s="120" t="s">
        <v>3187</v>
      </c>
      <c r="E103" s="120" t="s">
        <v>3188</v>
      </c>
      <c r="F103" s="120" t="s">
        <v>3189</v>
      </c>
      <c r="G103" s="57" t="s">
        <v>2761</v>
      </c>
      <c r="H103" s="19">
        <v>207299118</v>
      </c>
      <c r="I103" s="37" t="b">
        <f t="shared" si="2"/>
        <v>0</v>
      </c>
      <c r="J103" s="37" t="b">
        <f t="shared" si="3"/>
        <v>0</v>
      </c>
      <c r="K103" s="187" t="s">
        <v>3476</v>
      </c>
      <c r="L103" s="187" t="s">
        <v>3476</v>
      </c>
      <c r="M103" s="187" t="s">
        <v>3476</v>
      </c>
      <c r="N103" s="187" t="s">
        <v>3476</v>
      </c>
      <c r="O103" s="187" t="s">
        <v>3476</v>
      </c>
      <c r="P103" s="187" t="s">
        <v>3476</v>
      </c>
      <c r="Q103" s="80" t="s">
        <v>3489</v>
      </c>
      <c r="R103" s="86" t="s">
        <v>479</v>
      </c>
      <c r="S103" s="18" t="s">
        <v>45</v>
      </c>
      <c r="T103" s="130" t="s">
        <v>3579</v>
      </c>
      <c r="U103" s="19">
        <v>65750718</v>
      </c>
      <c r="V103" s="80" t="s">
        <v>3489</v>
      </c>
      <c r="W103" s="80" t="s">
        <v>3489</v>
      </c>
      <c r="X103" s="80" t="s">
        <v>3489</v>
      </c>
      <c r="Y103" s="80" t="s">
        <v>3489</v>
      </c>
      <c r="Z103" s="80" t="s">
        <v>3489</v>
      </c>
      <c r="AA103" s="18"/>
      <c r="AB103" s="125">
        <v>41172</v>
      </c>
      <c r="AC103" s="125">
        <v>41172</v>
      </c>
      <c r="AD103" s="125">
        <v>41172</v>
      </c>
      <c r="AE103" s="187"/>
    </row>
    <row r="104" spans="1:31" ht="15">
      <c r="A104" s="16" t="s">
        <v>2762</v>
      </c>
      <c r="B104" s="194">
        <v>41121.445069444446</v>
      </c>
      <c r="C104" s="195" t="s">
        <v>3190</v>
      </c>
      <c r="D104" s="120" t="s">
        <v>3191</v>
      </c>
      <c r="E104" s="120" t="s">
        <v>3192</v>
      </c>
      <c r="F104" s="120" t="s">
        <v>3193</v>
      </c>
      <c r="G104" s="57" t="s">
        <v>2762</v>
      </c>
      <c r="H104" s="19">
        <v>199617086</v>
      </c>
      <c r="I104" s="37" t="b">
        <f t="shared" si="2"/>
        <v>0</v>
      </c>
      <c r="J104" s="37" t="b">
        <f t="shared" si="3"/>
        <v>0</v>
      </c>
      <c r="K104" s="12" t="s">
        <v>3478</v>
      </c>
      <c r="L104" s="12" t="s">
        <v>3478</v>
      </c>
      <c r="M104" s="12" t="s">
        <v>3478</v>
      </c>
      <c r="N104" s="12" t="s">
        <v>3478</v>
      </c>
      <c r="O104" s="187" t="s">
        <v>3478</v>
      </c>
      <c r="P104" s="187" t="s">
        <v>3478</v>
      </c>
      <c r="Q104" s="80" t="s">
        <v>3489</v>
      </c>
      <c r="R104" s="86" t="s">
        <v>479</v>
      </c>
      <c r="S104" s="18" t="s">
        <v>45</v>
      </c>
      <c r="T104" s="130" t="s">
        <v>3580</v>
      </c>
      <c r="U104" s="19">
        <v>64168030</v>
      </c>
      <c r="V104" s="80" t="s">
        <v>3489</v>
      </c>
      <c r="W104" s="80" t="s">
        <v>3489</v>
      </c>
      <c r="X104" s="80" t="s">
        <v>3489</v>
      </c>
      <c r="Y104" s="80" t="s">
        <v>3489</v>
      </c>
      <c r="Z104" s="80" t="s">
        <v>3489</v>
      </c>
      <c r="AA104" s="18"/>
      <c r="AB104" s="125">
        <v>41172</v>
      </c>
      <c r="AC104" s="125">
        <v>41172</v>
      </c>
      <c r="AD104" s="125">
        <v>41172</v>
      </c>
      <c r="AE104" s="187"/>
    </row>
    <row r="105" spans="1:31" ht="15">
      <c r="A105" s="16" t="s">
        <v>2763</v>
      </c>
      <c r="B105" s="194">
        <v>41121.48674768519</v>
      </c>
      <c r="C105" s="188" t="s">
        <v>3194</v>
      </c>
      <c r="D105" s="7" t="s">
        <v>3195</v>
      </c>
      <c r="E105" s="7" t="s">
        <v>3196</v>
      </c>
      <c r="F105" s="7" t="s">
        <v>3197</v>
      </c>
      <c r="G105" s="57" t="s">
        <v>2763</v>
      </c>
      <c r="H105" s="19">
        <v>214267772</v>
      </c>
      <c r="I105" s="37" t="b">
        <f t="shared" si="2"/>
        <v>0</v>
      </c>
      <c r="J105" s="37" t="b">
        <f t="shared" si="3"/>
        <v>0</v>
      </c>
      <c r="K105" s="187" t="s">
        <v>3476</v>
      </c>
      <c r="L105" s="187" t="s">
        <v>3476</v>
      </c>
      <c r="M105" s="187" t="s">
        <v>3476</v>
      </c>
      <c r="N105" s="187" t="s">
        <v>3476</v>
      </c>
      <c r="O105" s="187" t="s">
        <v>3476</v>
      </c>
      <c r="P105" s="187" t="s">
        <v>3483</v>
      </c>
      <c r="Q105" s="80" t="s">
        <v>3489</v>
      </c>
      <c r="R105" s="86" t="s">
        <v>479</v>
      </c>
      <c r="S105" s="18" t="s">
        <v>45</v>
      </c>
      <c r="T105" s="130" t="s">
        <v>3581</v>
      </c>
      <c r="U105" s="19">
        <v>73260561</v>
      </c>
      <c r="V105" s="80" t="s">
        <v>3489</v>
      </c>
      <c r="W105" s="80" t="s">
        <v>3489</v>
      </c>
      <c r="X105" s="80" t="s">
        <v>3489</v>
      </c>
      <c r="Y105" s="80" t="s">
        <v>3489</v>
      </c>
      <c r="Z105" s="80" t="s">
        <v>3489</v>
      </c>
      <c r="AA105" s="18"/>
      <c r="AB105" s="125">
        <v>41172</v>
      </c>
      <c r="AC105" s="125">
        <v>41172</v>
      </c>
      <c r="AD105" s="125">
        <v>41172</v>
      </c>
      <c r="AE105" s="187"/>
    </row>
    <row r="106" spans="1:31" ht="15">
      <c r="A106" s="16" t="s">
        <v>2764</v>
      </c>
      <c r="B106" s="194">
        <v>41121.48835648148</v>
      </c>
      <c r="C106" s="195" t="s">
        <v>3198</v>
      </c>
      <c r="D106" s="120" t="s">
        <v>3199</v>
      </c>
      <c r="E106" s="120" t="s">
        <v>3200</v>
      </c>
      <c r="F106" s="120" t="s">
        <v>3201</v>
      </c>
      <c r="G106" s="57" t="s">
        <v>2764</v>
      </c>
      <c r="H106" s="19">
        <v>8472944</v>
      </c>
      <c r="I106" s="37" t="b">
        <f t="shared" si="2"/>
        <v>0</v>
      </c>
      <c r="J106" s="37" t="b">
        <f t="shared" si="3"/>
        <v>0</v>
      </c>
      <c r="K106" s="187" t="s">
        <v>3473</v>
      </c>
      <c r="L106" s="187" t="s">
        <v>3473</v>
      </c>
      <c r="M106" s="187" t="s">
        <v>3473</v>
      </c>
      <c r="N106" s="187" t="s">
        <v>3473</v>
      </c>
      <c r="O106" s="187" t="s">
        <v>3473</v>
      </c>
      <c r="P106" s="187" t="s">
        <v>3483</v>
      </c>
      <c r="Q106" s="80" t="s">
        <v>3489</v>
      </c>
      <c r="R106" s="86" t="s">
        <v>479</v>
      </c>
      <c r="S106" s="18" t="s">
        <v>45</v>
      </c>
      <c r="T106" s="130" t="s">
        <v>3582</v>
      </c>
      <c r="U106" s="19">
        <v>2908026</v>
      </c>
      <c r="V106" s="80" t="s">
        <v>3489</v>
      </c>
      <c r="W106" s="80" t="s">
        <v>3489</v>
      </c>
      <c r="X106" s="80" t="s">
        <v>3489</v>
      </c>
      <c r="Y106" s="80" t="s">
        <v>3489</v>
      </c>
      <c r="Z106" s="80" t="s">
        <v>3489</v>
      </c>
      <c r="AA106" s="18"/>
      <c r="AB106" s="125">
        <v>41172</v>
      </c>
      <c r="AC106" s="125">
        <v>41172</v>
      </c>
      <c r="AD106" s="125">
        <v>41172</v>
      </c>
      <c r="AE106" s="187"/>
    </row>
    <row r="107" spans="1:31" ht="15">
      <c r="A107" s="16" t="s">
        <v>2765</v>
      </c>
      <c r="B107" s="194">
        <v>41121.4949537037</v>
      </c>
      <c r="C107" s="195" t="s">
        <v>3202</v>
      </c>
      <c r="D107" s="120" t="s">
        <v>3203</v>
      </c>
      <c r="E107" s="120" t="s">
        <v>3204</v>
      </c>
      <c r="F107" s="120" t="s">
        <v>3205</v>
      </c>
      <c r="G107" s="57" t="s">
        <v>2765</v>
      </c>
      <c r="H107" s="19">
        <v>39533732</v>
      </c>
      <c r="I107" s="37" t="b">
        <f t="shared" si="2"/>
        <v>0</v>
      </c>
      <c r="J107" s="37" t="b">
        <f t="shared" si="3"/>
        <v>0</v>
      </c>
      <c r="K107" s="187" t="s">
        <v>3473</v>
      </c>
      <c r="L107" s="187" t="s">
        <v>3473</v>
      </c>
      <c r="M107" s="187" t="s">
        <v>3473</v>
      </c>
      <c r="N107" s="187" t="s">
        <v>3473</v>
      </c>
      <c r="O107" s="187" t="s">
        <v>3473</v>
      </c>
      <c r="P107" s="187" t="s">
        <v>3483</v>
      </c>
      <c r="Q107" s="80" t="s">
        <v>3489</v>
      </c>
      <c r="R107" s="86" t="s">
        <v>479</v>
      </c>
      <c r="S107" s="18" t="s">
        <v>45</v>
      </c>
      <c r="T107" s="130" t="s">
        <v>3583</v>
      </c>
      <c r="U107" s="19">
        <v>15151983</v>
      </c>
      <c r="V107" s="80" t="s">
        <v>3489</v>
      </c>
      <c r="W107" s="80" t="s">
        <v>3489</v>
      </c>
      <c r="X107" s="80" t="s">
        <v>3489</v>
      </c>
      <c r="Y107" s="80" t="s">
        <v>3489</v>
      </c>
      <c r="Z107" s="80" t="s">
        <v>3489</v>
      </c>
      <c r="AA107" s="18"/>
      <c r="AB107" s="125">
        <v>41172</v>
      </c>
      <c r="AC107" s="125">
        <v>41172</v>
      </c>
      <c r="AD107" s="125">
        <v>41172</v>
      </c>
      <c r="AE107" s="187"/>
    </row>
    <row r="108" spans="1:31" ht="15">
      <c r="A108" s="16" t="s">
        <v>2766</v>
      </c>
      <c r="B108" s="194">
        <v>41121.53662037037</v>
      </c>
      <c r="C108" s="195" t="s">
        <v>3206</v>
      </c>
      <c r="D108" s="120" t="s">
        <v>3207</v>
      </c>
      <c r="E108" s="120" t="s">
        <v>3208</v>
      </c>
      <c r="F108" s="120" t="s">
        <v>3209</v>
      </c>
      <c r="G108" s="57" t="s">
        <v>2766</v>
      </c>
      <c r="H108" s="19">
        <v>253347608</v>
      </c>
      <c r="I108" s="37" t="b">
        <f t="shared" si="2"/>
        <v>0</v>
      </c>
      <c r="J108" s="37" t="b">
        <f t="shared" si="3"/>
        <v>0</v>
      </c>
      <c r="K108" s="187" t="s">
        <v>3473</v>
      </c>
      <c r="L108" s="187" t="s">
        <v>3473</v>
      </c>
      <c r="M108" s="187" t="s">
        <v>3473</v>
      </c>
      <c r="N108" s="187" t="s">
        <v>3473</v>
      </c>
      <c r="O108" s="187" t="s">
        <v>3473</v>
      </c>
      <c r="P108" s="187" t="s">
        <v>3483</v>
      </c>
      <c r="Q108" s="80" t="s">
        <v>3489</v>
      </c>
      <c r="R108" s="86" t="s">
        <v>479</v>
      </c>
      <c r="S108" s="18" t="s">
        <v>45</v>
      </c>
      <c r="T108" s="130" t="s">
        <v>3584</v>
      </c>
      <c r="U108" s="19">
        <v>99207999</v>
      </c>
      <c r="V108" s="80" t="s">
        <v>3489</v>
      </c>
      <c r="W108" s="80" t="s">
        <v>3489</v>
      </c>
      <c r="X108" s="80" t="s">
        <v>3489</v>
      </c>
      <c r="Y108" s="80" t="s">
        <v>3489</v>
      </c>
      <c r="Z108" s="80" t="s">
        <v>3489</v>
      </c>
      <c r="AA108" s="18"/>
      <c r="AB108" s="125">
        <v>41172</v>
      </c>
      <c r="AC108" s="125">
        <v>41172</v>
      </c>
      <c r="AD108" s="125">
        <v>41172</v>
      </c>
      <c r="AE108" s="187"/>
    </row>
    <row r="109" spans="1:31" ht="15">
      <c r="A109" s="16" t="s">
        <v>2767</v>
      </c>
      <c r="B109" s="194">
        <v>41121.57828703704</v>
      </c>
      <c r="C109" s="195" t="s">
        <v>3210</v>
      </c>
      <c r="D109" s="120" t="s">
        <v>3211</v>
      </c>
      <c r="E109" s="120" t="s">
        <v>3212</v>
      </c>
      <c r="F109" s="120" t="s">
        <v>3213</v>
      </c>
      <c r="G109" s="57" t="s">
        <v>2767</v>
      </c>
      <c r="H109" s="19">
        <v>198415552</v>
      </c>
      <c r="I109" s="37" t="b">
        <f t="shared" si="2"/>
        <v>0</v>
      </c>
      <c r="J109" s="37" t="b">
        <f t="shared" si="3"/>
        <v>0</v>
      </c>
      <c r="K109" s="187" t="s">
        <v>3473</v>
      </c>
      <c r="L109" s="187" t="s">
        <v>3473</v>
      </c>
      <c r="M109" s="187" t="s">
        <v>3473</v>
      </c>
      <c r="N109" s="187" t="s">
        <v>3473</v>
      </c>
      <c r="O109" s="187" t="s">
        <v>3473</v>
      </c>
      <c r="P109" s="187" t="s">
        <v>3483</v>
      </c>
      <c r="Q109" s="80" t="s">
        <v>3489</v>
      </c>
      <c r="R109" s="86" t="s">
        <v>479</v>
      </c>
      <c r="S109" s="18" t="s">
        <v>45</v>
      </c>
      <c r="T109" s="130" t="s">
        <v>3585</v>
      </c>
      <c r="U109" s="19">
        <v>63489228</v>
      </c>
      <c r="V109" s="80" t="s">
        <v>3489</v>
      </c>
      <c r="W109" s="80" t="s">
        <v>3489</v>
      </c>
      <c r="X109" s="80" t="s">
        <v>3489</v>
      </c>
      <c r="Y109" s="80" t="s">
        <v>3489</v>
      </c>
      <c r="Z109" s="80" t="s">
        <v>3489</v>
      </c>
      <c r="AA109" s="18"/>
      <c r="AB109" s="125">
        <v>41172</v>
      </c>
      <c r="AC109" s="125">
        <v>41172</v>
      </c>
      <c r="AD109" s="125">
        <v>41172</v>
      </c>
      <c r="AE109" s="187"/>
    </row>
    <row r="110" spans="1:31" ht="15">
      <c r="A110" s="16" t="s">
        <v>2768</v>
      </c>
      <c r="B110" s="194">
        <v>41121.619942129626</v>
      </c>
      <c r="C110" s="195" t="s">
        <v>3214</v>
      </c>
      <c r="D110" s="120" t="s">
        <v>3215</v>
      </c>
      <c r="E110" s="120" t="s">
        <v>3216</v>
      </c>
      <c r="F110" s="120" t="s">
        <v>3217</v>
      </c>
      <c r="G110" s="57" t="s">
        <v>2768</v>
      </c>
      <c r="H110" s="19">
        <v>276577600</v>
      </c>
      <c r="I110" s="37" t="b">
        <f t="shared" si="2"/>
        <v>0</v>
      </c>
      <c r="J110" s="37" t="b">
        <f t="shared" si="3"/>
        <v>0</v>
      </c>
      <c r="K110" s="12" t="s">
        <v>3473</v>
      </c>
      <c r="L110" s="12" t="s">
        <v>3473</v>
      </c>
      <c r="M110" s="12" t="s">
        <v>3473</v>
      </c>
      <c r="N110" s="12" t="s">
        <v>3473</v>
      </c>
      <c r="O110" s="187" t="s">
        <v>3473</v>
      </c>
      <c r="P110" s="187" t="s">
        <v>3483</v>
      </c>
      <c r="Q110" s="80" t="s">
        <v>3489</v>
      </c>
      <c r="R110" s="86" t="s">
        <v>479</v>
      </c>
      <c r="S110" s="18" t="s">
        <v>45</v>
      </c>
      <c r="T110" s="130" t="s">
        <v>3586</v>
      </c>
      <c r="U110" s="19">
        <v>115437993</v>
      </c>
      <c r="V110" s="80" t="s">
        <v>3489</v>
      </c>
      <c r="W110" s="80" t="s">
        <v>3489</v>
      </c>
      <c r="X110" s="80" t="s">
        <v>3489</v>
      </c>
      <c r="Y110" s="80" t="s">
        <v>3489</v>
      </c>
      <c r="Z110" s="80" t="s">
        <v>3489</v>
      </c>
      <c r="AA110" s="18"/>
      <c r="AB110" s="125">
        <v>41172</v>
      </c>
      <c r="AC110" s="125">
        <v>41172</v>
      </c>
      <c r="AD110" s="125">
        <v>41172</v>
      </c>
      <c r="AE110" s="187"/>
    </row>
    <row r="111" spans="1:31" ht="15">
      <c r="A111" s="16" t="s">
        <v>2769</v>
      </c>
      <c r="B111" s="194">
        <v>41121.661631944444</v>
      </c>
      <c r="C111" s="195" t="s">
        <v>3218</v>
      </c>
      <c r="D111" s="120" t="s">
        <v>3219</v>
      </c>
      <c r="E111" s="120" t="s">
        <v>3220</v>
      </c>
      <c r="F111" s="120" t="s">
        <v>3221</v>
      </c>
      <c r="G111" s="57" t="s">
        <v>2769</v>
      </c>
      <c r="H111" s="19">
        <v>190174200</v>
      </c>
      <c r="I111" s="37" t="b">
        <f t="shared" si="2"/>
        <v>0</v>
      </c>
      <c r="J111" s="37" t="b">
        <f t="shared" si="3"/>
        <v>0</v>
      </c>
      <c r="K111" s="187" t="s">
        <v>3473</v>
      </c>
      <c r="L111" s="187" t="s">
        <v>3473</v>
      </c>
      <c r="M111" s="187" t="s">
        <v>3473</v>
      </c>
      <c r="N111" s="187" t="s">
        <v>3473</v>
      </c>
      <c r="O111" s="187" t="s">
        <v>3473</v>
      </c>
      <c r="P111" s="187" t="s">
        <v>3483</v>
      </c>
      <c r="Q111" s="80" t="s">
        <v>3489</v>
      </c>
      <c r="R111" s="86" t="s">
        <v>479</v>
      </c>
      <c r="S111" s="18" t="s">
        <v>45</v>
      </c>
      <c r="T111" s="130" t="s">
        <v>3587</v>
      </c>
      <c r="U111" s="19">
        <v>58678323</v>
      </c>
      <c r="V111" s="80" t="s">
        <v>3489</v>
      </c>
      <c r="W111" s="80" t="s">
        <v>3489</v>
      </c>
      <c r="X111" s="80" t="s">
        <v>3489</v>
      </c>
      <c r="Y111" s="80" t="s">
        <v>3489</v>
      </c>
      <c r="Z111" s="80" t="s">
        <v>3489</v>
      </c>
      <c r="AA111" s="18"/>
      <c r="AB111" s="125">
        <v>41172</v>
      </c>
      <c r="AC111" s="125">
        <v>41172</v>
      </c>
      <c r="AD111" s="125">
        <v>41172</v>
      </c>
      <c r="AE111" s="187"/>
    </row>
    <row r="112" spans="1:31" ht="15">
      <c r="A112" s="16" t="s">
        <v>2770</v>
      </c>
      <c r="B112" s="194">
        <v>41121.70328703704</v>
      </c>
      <c r="C112" s="195" t="s">
        <v>3222</v>
      </c>
      <c r="D112" s="120" t="s">
        <v>3223</v>
      </c>
      <c r="E112" s="120" t="s">
        <v>3224</v>
      </c>
      <c r="F112" s="120" t="s">
        <v>3225</v>
      </c>
      <c r="G112" s="57" t="s">
        <v>2770</v>
      </c>
      <c r="H112" s="19">
        <v>169683806</v>
      </c>
      <c r="I112" s="37" t="b">
        <f t="shared" si="2"/>
        <v>0</v>
      </c>
      <c r="J112" s="37" t="b">
        <f t="shared" si="3"/>
        <v>0</v>
      </c>
      <c r="K112" s="187" t="s">
        <v>3473</v>
      </c>
      <c r="L112" s="187" t="s">
        <v>3473</v>
      </c>
      <c r="M112" s="187" t="s">
        <v>3473</v>
      </c>
      <c r="N112" s="187" t="s">
        <v>3473</v>
      </c>
      <c r="O112" s="187" t="s">
        <v>3473</v>
      </c>
      <c r="P112" s="187" t="s">
        <v>3483</v>
      </c>
      <c r="Q112" s="80" t="s">
        <v>3489</v>
      </c>
      <c r="R112" s="86" t="s">
        <v>479</v>
      </c>
      <c r="S112" s="18" t="s">
        <v>45</v>
      </c>
      <c r="T112" s="130" t="s">
        <v>3588</v>
      </c>
      <c r="U112" s="19">
        <v>44197032</v>
      </c>
      <c r="V112" s="80" t="s">
        <v>3489</v>
      </c>
      <c r="W112" s="80" t="s">
        <v>3489</v>
      </c>
      <c r="X112" s="80" t="s">
        <v>3489</v>
      </c>
      <c r="Y112" s="80" t="s">
        <v>3489</v>
      </c>
      <c r="Z112" s="80" t="s">
        <v>3489</v>
      </c>
      <c r="AA112" s="18"/>
      <c r="AB112" s="125">
        <v>41172</v>
      </c>
      <c r="AC112" s="125">
        <v>41172</v>
      </c>
      <c r="AD112" s="125">
        <v>41172</v>
      </c>
      <c r="AE112" s="187"/>
    </row>
    <row r="113" spans="1:31" ht="15">
      <c r="A113" s="16" t="s">
        <v>2771</v>
      </c>
      <c r="B113" s="194">
        <v>41121.7449537037</v>
      </c>
      <c r="C113" s="195" t="s">
        <v>3226</v>
      </c>
      <c r="D113" s="120" t="s">
        <v>3227</v>
      </c>
      <c r="E113" s="120" t="s">
        <v>3228</v>
      </c>
      <c r="F113" s="120" t="s">
        <v>3229</v>
      </c>
      <c r="G113" s="57" t="s">
        <v>2771</v>
      </c>
      <c r="H113" s="19">
        <v>188964844</v>
      </c>
      <c r="I113" s="37" t="b">
        <f t="shared" si="2"/>
        <v>0</v>
      </c>
      <c r="J113" s="37" t="b">
        <f t="shared" si="3"/>
        <v>0</v>
      </c>
      <c r="K113" s="187" t="s">
        <v>3473</v>
      </c>
      <c r="L113" s="187" t="s">
        <v>3473</v>
      </c>
      <c r="M113" s="187" t="s">
        <v>3473</v>
      </c>
      <c r="N113" s="187" t="s">
        <v>3473</v>
      </c>
      <c r="O113" s="187" t="s">
        <v>3473</v>
      </c>
      <c r="P113" s="187" t="s">
        <v>3483</v>
      </c>
      <c r="Q113" s="80" t="s">
        <v>3489</v>
      </c>
      <c r="R113" s="86" t="s">
        <v>479</v>
      </c>
      <c r="S113" s="18" t="s">
        <v>45</v>
      </c>
      <c r="T113" s="130" t="s">
        <v>3589</v>
      </c>
      <c r="U113" s="19">
        <v>57402807</v>
      </c>
      <c r="V113" s="80" t="s">
        <v>3489</v>
      </c>
      <c r="W113" s="80" t="s">
        <v>3489</v>
      </c>
      <c r="X113" s="80" t="s">
        <v>3489</v>
      </c>
      <c r="Y113" s="80" t="s">
        <v>3489</v>
      </c>
      <c r="Z113" s="80" t="s">
        <v>3489</v>
      </c>
      <c r="AA113" s="18"/>
      <c r="AB113" s="125">
        <v>41172</v>
      </c>
      <c r="AC113" s="125">
        <v>41172</v>
      </c>
      <c r="AD113" s="125">
        <v>41172</v>
      </c>
      <c r="AE113" s="187"/>
    </row>
    <row r="114" spans="1:31" ht="15">
      <c r="A114" s="16" t="s">
        <v>2772</v>
      </c>
      <c r="B114" s="194">
        <v>41121.786631944444</v>
      </c>
      <c r="C114" s="195" t="s">
        <v>3230</v>
      </c>
      <c r="D114" s="120" t="s">
        <v>3231</v>
      </c>
      <c r="E114" s="120" t="s">
        <v>3232</v>
      </c>
      <c r="F114" s="120" t="s">
        <v>3233</v>
      </c>
      <c r="G114" s="57" t="s">
        <v>2772</v>
      </c>
      <c r="H114" s="19">
        <v>199797244</v>
      </c>
      <c r="I114" s="37" t="b">
        <f t="shared" si="2"/>
        <v>0</v>
      </c>
      <c r="J114" s="37" t="b">
        <f t="shared" si="3"/>
        <v>0</v>
      </c>
      <c r="K114" s="187" t="s">
        <v>3473</v>
      </c>
      <c r="L114" s="187" t="s">
        <v>3473</v>
      </c>
      <c r="M114" s="187" t="s">
        <v>3473</v>
      </c>
      <c r="N114" s="187" t="s">
        <v>3473</v>
      </c>
      <c r="O114" s="187" t="s">
        <v>3473</v>
      </c>
      <c r="P114" s="187" t="s">
        <v>3483</v>
      </c>
      <c r="Q114" s="80" t="s">
        <v>3489</v>
      </c>
      <c r="R114" s="86" t="s">
        <v>479</v>
      </c>
      <c r="S114" s="18" t="s">
        <v>45</v>
      </c>
      <c r="T114" s="130" t="s">
        <v>3590</v>
      </c>
      <c r="U114" s="19">
        <v>61722309</v>
      </c>
      <c r="V114" s="80" t="s">
        <v>3489</v>
      </c>
      <c r="W114" s="80" t="s">
        <v>3489</v>
      </c>
      <c r="X114" s="80" t="s">
        <v>3489</v>
      </c>
      <c r="Y114" s="80" t="s">
        <v>3489</v>
      </c>
      <c r="Z114" s="80" t="s">
        <v>3489</v>
      </c>
      <c r="AA114" s="18"/>
      <c r="AB114" s="125">
        <v>41172</v>
      </c>
      <c r="AC114" s="125">
        <v>41172</v>
      </c>
      <c r="AD114" s="125">
        <v>41172</v>
      </c>
      <c r="AE114" s="187"/>
    </row>
    <row r="115" spans="1:31" ht="15">
      <c r="A115" s="120" t="s">
        <v>2773</v>
      </c>
      <c r="B115" s="194">
        <v>41121.8091087963</v>
      </c>
      <c r="C115" s="195" t="s">
        <v>3234</v>
      </c>
      <c r="D115" s="120" t="s">
        <v>3235</v>
      </c>
      <c r="E115" s="120" t="s">
        <v>3236</v>
      </c>
      <c r="F115" s="120" t="s">
        <v>3237</v>
      </c>
      <c r="G115" s="57" t="s">
        <v>2773</v>
      </c>
      <c r="H115" s="19">
        <v>110137026</v>
      </c>
      <c r="I115" s="37" t="b">
        <f t="shared" si="2"/>
        <v>0</v>
      </c>
      <c r="J115" s="37" t="b">
        <f t="shared" si="3"/>
        <v>0</v>
      </c>
      <c r="K115" s="187" t="s">
        <v>3473</v>
      </c>
      <c r="L115" s="187" t="s">
        <v>3473</v>
      </c>
      <c r="M115" s="187" t="s">
        <v>3479</v>
      </c>
      <c r="N115" s="187" t="s">
        <v>3475</v>
      </c>
      <c r="O115" s="187" t="s">
        <v>3475</v>
      </c>
      <c r="P115" s="187" t="s">
        <v>3475</v>
      </c>
      <c r="Q115" s="80" t="s">
        <v>3489</v>
      </c>
      <c r="R115" s="86" t="s">
        <v>479</v>
      </c>
      <c r="S115" s="18" t="s">
        <v>45</v>
      </c>
      <c r="T115" s="130" t="s">
        <v>3591</v>
      </c>
      <c r="U115" s="19">
        <v>34681251</v>
      </c>
      <c r="V115" s="80" t="s">
        <v>3489</v>
      </c>
      <c r="W115" s="80" t="s">
        <v>3489</v>
      </c>
      <c r="X115" s="80" t="s">
        <v>3489</v>
      </c>
      <c r="Y115" s="80" t="s">
        <v>3489</v>
      </c>
      <c r="Z115" s="80" t="s">
        <v>3489</v>
      </c>
      <c r="AA115" s="18"/>
      <c r="AB115" s="125">
        <v>41172</v>
      </c>
      <c r="AC115" s="125">
        <v>41172</v>
      </c>
      <c r="AD115" s="125">
        <v>41172</v>
      </c>
      <c r="AE115" s="187"/>
    </row>
    <row r="116" spans="1:31" ht="15">
      <c r="A116" s="16" t="s">
        <v>2774</v>
      </c>
      <c r="B116" s="194">
        <v>41121.82034722222</v>
      </c>
      <c r="C116" s="188" t="s">
        <v>3238</v>
      </c>
      <c r="D116" s="7" t="s">
        <v>3239</v>
      </c>
      <c r="E116" s="7" t="s">
        <v>3240</v>
      </c>
      <c r="F116" s="7" t="s">
        <v>3241</v>
      </c>
      <c r="G116" s="57" t="s">
        <v>2774</v>
      </c>
      <c r="H116" s="19">
        <v>55079742</v>
      </c>
      <c r="I116" s="37" t="b">
        <f t="shared" si="2"/>
        <v>0</v>
      </c>
      <c r="J116" s="37" t="b">
        <f t="shared" si="3"/>
        <v>0</v>
      </c>
      <c r="K116" s="187" t="s">
        <v>3474</v>
      </c>
      <c r="L116" s="187" t="s">
        <v>3474</v>
      </c>
      <c r="M116" s="187" t="s">
        <v>3474</v>
      </c>
      <c r="N116" s="187" t="s">
        <v>3474</v>
      </c>
      <c r="O116" s="187" t="s">
        <v>3474</v>
      </c>
      <c r="P116" s="187" t="s">
        <v>3474</v>
      </c>
      <c r="Q116" s="80" t="s">
        <v>3489</v>
      </c>
      <c r="R116" s="86" t="s">
        <v>479</v>
      </c>
      <c r="S116" s="18" t="s">
        <v>45</v>
      </c>
      <c r="T116" s="130" t="s">
        <v>3592</v>
      </c>
      <c r="U116" s="19">
        <v>17054664</v>
      </c>
      <c r="V116" s="80" t="s">
        <v>3489</v>
      </c>
      <c r="W116" s="80" t="s">
        <v>3489</v>
      </c>
      <c r="X116" s="80" t="s">
        <v>3489</v>
      </c>
      <c r="Y116" s="80" t="s">
        <v>3489</v>
      </c>
      <c r="Z116" s="80" t="s">
        <v>3489</v>
      </c>
      <c r="AB116" s="125">
        <v>41172</v>
      </c>
      <c r="AC116" s="125">
        <v>41172</v>
      </c>
      <c r="AD116" s="125">
        <v>41172</v>
      </c>
      <c r="AE116" s="187"/>
    </row>
    <row r="117" spans="1:31" ht="15">
      <c r="A117" s="120" t="s">
        <v>2775</v>
      </c>
      <c r="B117" s="194">
        <v>41121.833391203705</v>
      </c>
      <c r="C117" s="195" t="s">
        <v>3242</v>
      </c>
      <c r="D117" s="120" t="s">
        <v>3243</v>
      </c>
      <c r="E117" s="120" t="s">
        <v>3244</v>
      </c>
      <c r="F117" s="120" t="s">
        <v>3245</v>
      </c>
      <c r="G117" s="57" t="s">
        <v>2775</v>
      </c>
      <c r="H117" s="19">
        <v>68944940</v>
      </c>
      <c r="I117" s="37" t="b">
        <f t="shared" si="2"/>
        <v>0</v>
      </c>
      <c r="J117" s="37" t="b">
        <f t="shared" si="3"/>
        <v>0</v>
      </c>
      <c r="K117" s="187" t="s">
        <v>3474</v>
      </c>
      <c r="L117" s="187" t="s">
        <v>3474</v>
      </c>
      <c r="M117" s="187" t="s">
        <v>3474</v>
      </c>
      <c r="N117" s="187" t="s">
        <v>3474</v>
      </c>
      <c r="O117" s="187" t="s">
        <v>3474</v>
      </c>
      <c r="P117" s="187" t="s">
        <v>3474</v>
      </c>
      <c r="Q117" s="80" t="s">
        <v>3489</v>
      </c>
      <c r="R117" s="86" t="s">
        <v>479</v>
      </c>
      <c r="S117" s="18" t="s">
        <v>45</v>
      </c>
      <c r="T117" s="130" t="s">
        <v>3593</v>
      </c>
      <c r="U117" s="19">
        <v>23603151</v>
      </c>
      <c r="V117" s="80" t="s">
        <v>3489</v>
      </c>
      <c r="W117" s="80" t="s">
        <v>3489</v>
      </c>
      <c r="X117" s="80" t="s">
        <v>3489</v>
      </c>
      <c r="Y117" s="80" t="s">
        <v>3489</v>
      </c>
      <c r="Z117" s="80" t="s">
        <v>3489</v>
      </c>
      <c r="AB117" s="125">
        <v>41172</v>
      </c>
      <c r="AC117" s="125">
        <v>41172</v>
      </c>
      <c r="AD117" s="125">
        <v>41172</v>
      </c>
      <c r="AE117" s="12"/>
    </row>
    <row r="118" spans="1:31" ht="15">
      <c r="A118" s="120" t="s">
        <v>2776</v>
      </c>
      <c r="B118" s="194">
        <v>41121.875069444446</v>
      </c>
      <c r="C118" s="195" t="s">
        <v>3246</v>
      </c>
      <c r="D118" s="120" t="s">
        <v>3247</v>
      </c>
      <c r="E118" s="120" t="s">
        <v>3248</v>
      </c>
      <c r="F118" s="120" t="s">
        <v>3249</v>
      </c>
      <c r="G118" s="57" t="s">
        <v>2776</v>
      </c>
      <c r="H118" s="19">
        <v>216450442</v>
      </c>
      <c r="I118" s="37" t="b">
        <f t="shared" si="2"/>
        <v>0</v>
      </c>
      <c r="J118" s="37" t="b">
        <f t="shared" si="3"/>
        <v>0</v>
      </c>
      <c r="K118" s="187" t="s">
        <v>3475</v>
      </c>
      <c r="L118" s="187" t="s">
        <v>3475</v>
      </c>
      <c r="M118" s="187" t="s">
        <v>3475</v>
      </c>
      <c r="N118" s="187" t="s">
        <v>3475</v>
      </c>
      <c r="O118" s="187" t="s">
        <v>3475</v>
      </c>
      <c r="P118" s="187" t="s">
        <v>3475</v>
      </c>
      <c r="Q118" s="80" t="s">
        <v>3489</v>
      </c>
      <c r="R118" s="86" t="s">
        <v>479</v>
      </c>
      <c r="S118" s="18" t="s">
        <v>45</v>
      </c>
      <c r="T118" s="130" t="s">
        <v>3594</v>
      </c>
      <c r="U118" s="19">
        <v>72309930</v>
      </c>
      <c r="V118" s="80" t="s">
        <v>3489</v>
      </c>
      <c r="W118" s="80" t="s">
        <v>3489</v>
      </c>
      <c r="X118" s="80" t="s">
        <v>3489</v>
      </c>
      <c r="Y118" s="80" t="s">
        <v>3489</v>
      </c>
      <c r="Z118" s="80" t="s">
        <v>3489</v>
      </c>
      <c r="AB118" s="125">
        <v>41172</v>
      </c>
      <c r="AC118" s="125">
        <v>41172</v>
      </c>
      <c r="AD118" s="125">
        <v>41172</v>
      </c>
      <c r="AE118" s="187"/>
    </row>
    <row r="119" spans="1:31" ht="15">
      <c r="A119" s="120" t="s">
        <v>2777</v>
      </c>
      <c r="B119" s="194">
        <v>41121.882581018515</v>
      </c>
      <c r="C119" s="195" t="s">
        <v>3250</v>
      </c>
      <c r="D119" s="120" t="s">
        <v>3251</v>
      </c>
      <c r="E119" s="120" t="s">
        <v>3252</v>
      </c>
      <c r="F119" s="120" t="s">
        <v>3253</v>
      </c>
      <c r="G119" s="57" t="s">
        <v>2777</v>
      </c>
      <c r="H119" s="19">
        <v>34245158</v>
      </c>
      <c r="I119" s="37" t="b">
        <f t="shared" si="2"/>
        <v>0</v>
      </c>
      <c r="J119" s="37" t="b">
        <f t="shared" si="3"/>
        <v>0</v>
      </c>
      <c r="K119" s="187" t="s">
        <v>3475</v>
      </c>
      <c r="L119" s="187" t="s">
        <v>3475</v>
      </c>
      <c r="M119" s="187" t="s">
        <v>3475</v>
      </c>
      <c r="N119" s="187" t="s">
        <v>3475</v>
      </c>
      <c r="O119" s="187" t="s">
        <v>3475</v>
      </c>
      <c r="P119" s="187" t="s">
        <v>3475</v>
      </c>
      <c r="Q119" s="80" t="s">
        <v>3489</v>
      </c>
      <c r="R119" s="86" t="s">
        <v>479</v>
      </c>
      <c r="S119" s="18" t="s">
        <v>45</v>
      </c>
      <c r="T119" s="130" t="s">
        <v>3595</v>
      </c>
      <c r="U119" s="19">
        <v>10110771</v>
      </c>
      <c r="V119" s="80" t="s">
        <v>3489</v>
      </c>
      <c r="W119" s="80" t="s">
        <v>3489</v>
      </c>
      <c r="X119" s="80" t="s">
        <v>3489</v>
      </c>
      <c r="Y119" s="80" t="s">
        <v>3489</v>
      </c>
      <c r="Z119" s="80" t="s">
        <v>3489</v>
      </c>
      <c r="AB119" s="125">
        <v>41172</v>
      </c>
      <c r="AC119" s="125">
        <v>41172</v>
      </c>
      <c r="AD119" s="125">
        <v>41172</v>
      </c>
      <c r="AE119" s="187"/>
    </row>
    <row r="120" spans="1:31" ht="15">
      <c r="A120" s="120" t="s">
        <v>2778</v>
      </c>
      <c r="B120" s="194">
        <v>41121.89833333333</v>
      </c>
      <c r="C120" s="195" t="s">
        <v>3254</v>
      </c>
      <c r="D120" s="120" t="s">
        <v>3255</v>
      </c>
      <c r="E120" s="120" t="s">
        <v>3256</v>
      </c>
      <c r="F120" s="120" t="s">
        <v>3257</v>
      </c>
      <c r="G120" s="57" t="s">
        <v>2778</v>
      </c>
      <c r="H120" s="19">
        <v>64415246</v>
      </c>
      <c r="I120" s="37" t="b">
        <f t="shared" si="2"/>
        <v>0</v>
      </c>
      <c r="J120" s="37" t="b">
        <f t="shared" si="3"/>
        <v>0</v>
      </c>
      <c r="K120" s="187" t="s">
        <v>3475</v>
      </c>
      <c r="L120" s="187" t="s">
        <v>3475</v>
      </c>
      <c r="M120" s="187" t="s">
        <v>3475</v>
      </c>
      <c r="N120" s="187" t="s">
        <v>3475</v>
      </c>
      <c r="O120" s="187" t="s">
        <v>3475</v>
      </c>
      <c r="P120" s="187" t="s">
        <v>3475</v>
      </c>
      <c r="Q120" s="80" t="s">
        <v>3489</v>
      </c>
      <c r="R120" s="86" t="s">
        <v>479</v>
      </c>
      <c r="S120" s="18" t="s">
        <v>45</v>
      </c>
      <c r="T120" s="130" t="s">
        <v>3596</v>
      </c>
      <c r="U120" s="19">
        <v>16738821</v>
      </c>
      <c r="V120" s="80" t="s">
        <v>3489</v>
      </c>
      <c r="W120" s="80" t="s">
        <v>3489</v>
      </c>
      <c r="X120" s="80" t="s">
        <v>3489</v>
      </c>
      <c r="Y120" s="80" t="s">
        <v>3489</v>
      </c>
      <c r="Z120" s="80" t="s">
        <v>3489</v>
      </c>
      <c r="AB120" s="125">
        <v>41172</v>
      </c>
      <c r="AC120" s="125">
        <v>41172</v>
      </c>
      <c r="AD120" s="125">
        <v>41172</v>
      </c>
      <c r="AE120" s="187"/>
    </row>
    <row r="121" spans="1:31" ht="15">
      <c r="A121" s="7" t="s">
        <v>2779</v>
      </c>
      <c r="B121" s="194">
        <v>41121.929085648146</v>
      </c>
      <c r="C121" s="120" t="s">
        <v>3258</v>
      </c>
      <c r="D121" s="188" t="s">
        <v>3259</v>
      </c>
      <c r="E121" s="7" t="s">
        <v>3260</v>
      </c>
      <c r="F121" s="7" t="s">
        <v>3261</v>
      </c>
      <c r="G121" s="57" t="s">
        <v>2779</v>
      </c>
      <c r="H121" s="19">
        <v>156270416</v>
      </c>
      <c r="I121" s="37" t="b">
        <f t="shared" si="2"/>
        <v>0</v>
      </c>
      <c r="J121" s="37" t="b">
        <f t="shared" si="3"/>
        <v>0</v>
      </c>
      <c r="K121" s="12" t="s">
        <v>3474</v>
      </c>
      <c r="L121" s="12" t="s">
        <v>3474</v>
      </c>
      <c r="M121" s="12" t="s">
        <v>3474</v>
      </c>
      <c r="N121" s="12" t="s">
        <v>3474</v>
      </c>
      <c r="O121" s="187" t="s">
        <v>3474</v>
      </c>
      <c r="P121" s="187" t="s">
        <v>3474</v>
      </c>
      <c r="Q121" s="80" t="s">
        <v>3489</v>
      </c>
      <c r="R121" s="86" t="s">
        <v>479</v>
      </c>
      <c r="S121" s="18" t="s">
        <v>45</v>
      </c>
      <c r="T121" s="130" t="s">
        <v>3597</v>
      </c>
      <c r="U121" s="19">
        <v>51703278</v>
      </c>
      <c r="V121" s="80" t="s">
        <v>3489</v>
      </c>
      <c r="W121" s="80" t="s">
        <v>3489</v>
      </c>
      <c r="X121" s="80" t="s">
        <v>3489</v>
      </c>
      <c r="Y121" s="80" t="s">
        <v>3489</v>
      </c>
      <c r="Z121" s="80" t="s">
        <v>3489</v>
      </c>
      <c r="AB121" s="125">
        <v>41172</v>
      </c>
      <c r="AC121" s="125">
        <v>41172</v>
      </c>
      <c r="AD121" s="125">
        <v>41172</v>
      </c>
      <c r="AE121" s="187"/>
    </row>
    <row r="122" spans="1:31" ht="15">
      <c r="A122" s="120" t="s">
        <v>2780</v>
      </c>
      <c r="B122" s="194">
        <v>41121.97076388889</v>
      </c>
      <c r="C122" s="195" t="s">
        <v>3262</v>
      </c>
      <c r="D122" s="120" t="s">
        <v>3263</v>
      </c>
      <c r="E122" s="120" t="s">
        <v>3264</v>
      </c>
      <c r="F122" s="120" t="s">
        <v>3265</v>
      </c>
      <c r="G122" s="57" t="s">
        <v>2780</v>
      </c>
      <c r="H122" s="19">
        <v>225617906</v>
      </c>
      <c r="I122" s="37" t="b">
        <f t="shared" si="2"/>
        <v>0</v>
      </c>
      <c r="J122" s="37" t="b">
        <f t="shared" si="3"/>
        <v>0</v>
      </c>
      <c r="K122" s="12" t="s">
        <v>3474</v>
      </c>
      <c r="L122" s="12" t="s">
        <v>3474</v>
      </c>
      <c r="M122" s="12" t="s">
        <v>3474</v>
      </c>
      <c r="N122" s="12" t="s">
        <v>3474</v>
      </c>
      <c r="O122" s="187" t="s">
        <v>3474</v>
      </c>
      <c r="P122" s="187" t="s">
        <v>3474</v>
      </c>
      <c r="Q122" s="80" t="s">
        <v>3489</v>
      </c>
      <c r="R122" s="86" t="s">
        <v>479</v>
      </c>
      <c r="S122" s="18" t="s">
        <v>45</v>
      </c>
      <c r="T122" s="130" t="s">
        <v>3598</v>
      </c>
      <c r="U122" s="19">
        <v>79216500</v>
      </c>
      <c r="V122" s="80" t="s">
        <v>3489</v>
      </c>
      <c r="W122" s="80" t="s">
        <v>3489</v>
      </c>
      <c r="X122" s="80" t="s">
        <v>3489</v>
      </c>
      <c r="Y122" s="80" t="s">
        <v>3489</v>
      </c>
      <c r="Z122" s="80" t="s">
        <v>3489</v>
      </c>
      <c r="AA122" s="34" t="s">
        <v>3656</v>
      </c>
      <c r="AB122" s="125">
        <v>41172</v>
      </c>
      <c r="AC122" s="125">
        <v>41172</v>
      </c>
      <c r="AD122" s="125">
        <v>41172</v>
      </c>
      <c r="AE122" s="187"/>
    </row>
    <row r="123" spans="1:31" ht="15">
      <c r="A123" s="120" t="s">
        <v>2781</v>
      </c>
      <c r="B123" s="194">
        <v>41122.01244212963</v>
      </c>
      <c r="C123" s="195" t="s">
        <v>3266</v>
      </c>
      <c r="D123" s="120" t="s">
        <v>3267</v>
      </c>
      <c r="E123" s="120" t="s">
        <v>3268</v>
      </c>
      <c r="F123" s="120" t="s">
        <v>3269</v>
      </c>
      <c r="G123" s="57" t="s">
        <v>2781</v>
      </c>
      <c r="H123" s="19">
        <v>148500590</v>
      </c>
      <c r="I123" s="37" t="b">
        <f t="shared" si="2"/>
        <v>0</v>
      </c>
      <c r="J123" s="37" t="b">
        <f t="shared" si="3"/>
        <v>0</v>
      </c>
      <c r="K123" s="187" t="s">
        <v>3475</v>
      </c>
      <c r="L123" s="187" t="s">
        <v>3475</v>
      </c>
      <c r="M123" s="187" t="s">
        <v>3475</v>
      </c>
      <c r="N123" s="187" t="s">
        <v>3475</v>
      </c>
      <c r="O123" s="187" t="s">
        <v>3475</v>
      </c>
      <c r="P123" s="187" t="s">
        <v>3475</v>
      </c>
      <c r="Q123" s="80" t="s">
        <v>3489</v>
      </c>
      <c r="R123" s="86" t="s">
        <v>479</v>
      </c>
      <c r="S123" s="18" t="s">
        <v>45</v>
      </c>
      <c r="T123" s="130" t="s">
        <v>3599</v>
      </c>
      <c r="U123" s="19">
        <v>31304792</v>
      </c>
      <c r="V123" s="80" t="s">
        <v>3489</v>
      </c>
      <c r="W123" s="80" t="s">
        <v>3489</v>
      </c>
      <c r="X123" s="80" t="s">
        <v>3489</v>
      </c>
      <c r="Y123" s="80" t="s">
        <v>3489</v>
      </c>
      <c r="Z123" s="80" t="s">
        <v>3489</v>
      </c>
      <c r="AA123" s="34" t="s">
        <v>3656</v>
      </c>
      <c r="AB123" s="125">
        <v>41172</v>
      </c>
      <c r="AC123" s="125">
        <v>41172</v>
      </c>
      <c r="AD123" s="125">
        <v>41172</v>
      </c>
      <c r="AE123" s="187"/>
    </row>
    <row r="124" spans="1:31" ht="15">
      <c r="A124" s="120" t="s">
        <v>2782</v>
      </c>
      <c r="B124" s="194">
        <v>41122.054085648146</v>
      </c>
      <c r="C124" s="195" t="s">
        <v>3270</v>
      </c>
      <c r="D124" s="120" t="s">
        <v>3271</v>
      </c>
      <c r="E124" s="120" t="s">
        <v>3272</v>
      </c>
      <c r="F124" s="120" t="s">
        <v>3273</v>
      </c>
      <c r="G124" s="57" t="s">
        <v>2782</v>
      </c>
      <c r="H124" s="19">
        <v>180411840</v>
      </c>
      <c r="I124" s="37" t="b">
        <f t="shared" si="2"/>
        <v>0</v>
      </c>
      <c r="J124" s="37" t="b">
        <f t="shared" si="3"/>
        <v>0</v>
      </c>
      <c r="K124" s="187" t="s">
        <v>3475</v>
      </c>
      <c r="L124" s="187" t="s">
        <v>3475</v>
      </c>
      <c r="M124" s="187" t="s">
        <v>3475</v>
      </c>
      <c r="N124" s="187" t="s">
        <v>3475</v>
      </c>
      <c r="O124" s="187" t="s">
        <v>3475</v>
      </c>
      <c r="P124" s="187" t="s">
        <v>3475</v>
      </c>
      <c r="Q124" s="80" t="s">
        <v>3489</v>
      </c>
      <c r="R124" s="86" t="s">
        <v>479</v>
      </c>
      <c r="S124" s="18" t="s">
        <v>45</v>
      </c>
      <c r="T124" s="130" t="s">
        <v>3600</v>
      </c>
      <c r="U124" s="19">
        <v>48433902</v>
      </c>
      <c r="V124" s="80" t="s">
        <v>3489</v>
      </c>
      <c r="W124" s="80" t="s">
        <v>3489</v>
      </c>
      <c r="X124" s="80" t="s">
        <v>3489</v>
      </c>
      <c r="Y124" s="80" t="s">
        <v>3489</v>
      </c>
      <c r="Z124" s="80" t="s">
        <v>3489</v>
      </c>
      <c r="AA124" s="34" t="s">
        <v>3656</v>
      </c>
      <c r="AB124" s="125">
        <v>41172</v>
      </c>
      <c r="AC124" s="125">
        <v>41172</v>
      </c>
      <c r="AD124" s="125">
        <v>41172</v>
      </c>
      <c r="AE124" s="187"/>
    </row>
    <row r="125" spans="1:31" ht="15">
      <c r="A125" s="7" t="s">
        <v>2783</v>
      </c>
      <c r="B125" s="194">
        <v>41122.08013888889</v>
      </c>
      <c r="C125" s="120" t="s">
        <v>3274</v>
      </c>
      <c r="D125" s="195" t="s">
        <v>3275</v>
      </c>
      <c r="E125" s="120" t="s">
        <v>3276</v>
      </c>
      <c r="F125" s="120" t="s">
        <v>3277</v>
      </c>
      <c r="G125" s="57" t="s">
        <v>2783</v>
      </c>
      <c r="H125" s="19">
        <v>107001222</v>
      </c>
      <c r="I125" s="37" t="b">
        <f t="shared" si="2"/>
        <v>0</v>
      </c>
      <c r="J125" s="37" t="b">
        <f t="shared" si="3"/>
        <v>0</v>
      </c>
      <c r="K125" s="12" t="s">
        <v>3474</v>
      </c>
      <c r="L125" s="12" t="s">
        <v>3474</v>
      </c>
      <c r="M125" s="12" t="s">
        <v>3474</v>
      </c>
      <c r="N125" s="12" t="s">
        <v>3474</v>
      </c>
      <c r="O125" s="187" t="s">
        <v>3474</v>
      </c>
      <c r="P125" s="187" t="s">
        <v>3474</v>
      </c>
      <c r="Q125" s="80" t="s">
        <v>3489</v>
      </c>
      <c r="R125" s="86" t="s">
        <v>479</v>
      </c>
      <c r="S125" s="18" t="s">
        <v>45</v>
      </c>
      <c r="T125" s="130" t="s">
        <v>3601</v>
      </c>
      <c r="U125" s="19">
        <v>26327235</v>
      </c>
      <c r="V125" s="80" t="s">
        <v>3489</v>
      </c>
      <c r="W125" s="80" t="s">
        <v>3489</v>
      </c>
      <c r="X125" s="80" t="s">
        <v>3489</v>
      </c>
      <c r="Y125" s="80" t="s">
        <v>3489</v>
      </c>
      <c r="Z125" s="80" t="s">
        <v>3489</v>
      </c>
      <c r="AB125" s="125">
        <v>41172</v>
      </c>
      <c r="AC125" s="125">
        <v>41172</v>
      </c>
      <c r="AD125" s="125">
        <v>41172</v>
      </c>
      <c r="AE125" s="187"/>
    </row>
    <row r="126" spans="1:31" ht="15">
      <c r="A126" s="7" t="s">
        <v>2784</v>
      </c>
      <c r="B126" s="194">
        <v>41122.088321759256</v>
      </c>
      <c r="C126" s="120" t="s">
        <v>3278</v>
      </c>
      <c r="D126" s="195" t="s">
        <v>3279</v>
      </c>
      <c r="E126" s="120" t="s">
        <v>3280</v>
      </c>
      <c r="F126" s="120" t="s">
        <v>3281</v>
      </c>
      <c r="G126" s="57" t="s">
        <v>2784</v>
      </c>
      <c r="H126" s="19">
        <v>30858272</v>
      </c>
      <c r="I126" s="37" t="b">
        <f t="shared" si="2"/>
        <v>0</v>
      </c>
      <c r="J126" s="37" t="b">
        <f t="shared" si="3"/>
        <v>0</v>
      </c>
      <c r="K126" s="12" t="s">
        <v>3474</v>
      </c>
      <c r="L126" s="12" t="s">
        <v>3474</v>
      </c>
      <c r="M126" s="12" t="s">
        <v>3474</v>
      </c>
      <c r="N126" s="12" t="s">
        <v>3474</v>
      </c>
      <c r="O126" s="187" t="s">
        <v>3474</v>
      </c>
      <c r="P126" s="187" t="s">
        <v>3474</v>
      </c>
      <c r="Q126" s="80" t="s">
        <v>3489</v>
      </c>
      <c r="R126" s="86" t="s">
        <v>479</v>
      </c>
      <c r="S126" s="18" t="s">
        <v>45</v>
      </c>
      <c r="T126" s="130" t="s">
        <v>3602</v>
      </c>
      <c r="U126" s="19">
        <v>6725367</v>
      </c>
      <c r="V126" s="80" t="s">
        <v>3489</v>
      </c>
      <c r="W126" s="80" t="s">
        <v>3489</v>
      </c>
      <c r="X126" s="80" t="s">
        <v>3489</v>
      </c>
      <c r="Y126" s="80" t="s">
        <v>3489</v>
      </c>
      <c r="Z126" s="80" t="s">
        <v>3489</v>
      </c>
      <c r="AB126" s="125">
        <v>41172</v>
      </c>
      <c r="AC126" s="125">
        <v>41172</v>
      </c>
      <c r="AD126" s="125">
        <v>41172</v>
      </c>
      <c r="AE126" s="187"/>
    </row>
    <row r="127" spans="1:31" ht="15">
      <c r="A127" s="7" t="s">
        <v>2785</v>
      </c>
      <c r="B127" s="194">
        <v>41122.10899305555</v>
      </c>
      <c r="C127" s="120" t="s">
        <v>3282</v>
      </c>
      <c r="D127" s="195" t="s">
        <v>3283</v>
      </c>
      <c r="E127" s="120" t="s">
        <v>3284</v>
      </c>
      <c r="F127" s="120" t="s">
        <v>3285</v>
      </c>
      <c r="G127" s="57" t="s">
        <v>2785</v>
      </c>
      <c r="H127" s="19">
        <v>89194102</v>
      </c>
      <c r="I127" s="37" t="b">
        <f t="shared" si="2"/>
        <v>0</v>
      </c>
      <c r="J127" s="37" t="b">
        <f t="shared" si="3"/>
        <v>0</v>
      </c>
      <c r="K127" s="12" t="s">
        <v>3474</v>
      </c>
      <c r="L127" s="12" t="s">
        <v>3474</v>
      </c>
      <c r="M127" s="12" t="s">
        <v>3474</v>
      </c>
      <c r="N127" s="12" t="s">
        <v>3474</v>
      </c>
      <c r="O127" s="187" t="s">
        <v>3474</v>
      </c>
      <c r="P127" s="187" t="s">
        <v>3474</v>
      </c>
      <c r="Q127" s="80" t="s">
        <v>3489</v>
      </c>
      <c r="R127" s="86" t="s">
        <v>479</v>
      </c>
      <c r="S127" s="18" t="s">
        <v>45</v>
      </c>
      <c r="T127" s="130" t="s">
        <v>3603</v>
      </c>
      <c r="U127" s="19">
        <v>23864511</v>
      </c>
      <c r="V127" s="80" t="s">
        <v>3489</v>
      </c>
      <c r="W127" s="80" t="s">
        <v>3489</v>
      </c>
      <c r="X127" s="80" t="s">
        <v>3489</v>
      </c>
      <c r="Y127" s="80" t="s">
        <v>3489</v>
      </c>
      <c r="Z127" s="80" t="s">
        <v>3489</v>
      </c>
      <c r="AB127" s="125">
        <v>41172</v>
      </c>
      <c r="AC127" s="125">
        <v>41172</v>
      </c>
      <c r="AD127" s="125">
        <v>41172</v>
      </c>
      <c r="AE127" s="187"/>
    </row>
    <row r="128" spans="1:31" ht="15">
      <c r="A128" s="7" t="s">
        <v>2786</v>
      </c>
      <c r="B128" s="194">
        <v>41122.11194444444</v>
      </c>
      <c r="C128" s="120" t="s">
        <v>3286</v>
      </c>
      <c r="D128" s="195" t="s">
        <v>3287</v>
      </c>
      <c r="E128" s="120" t="s">
        <v>3288</v>
      </c>
      <c r="F128" s="120" t="s">
        <v>3289</v>
      </c>
      <c r="G128" s="57" t="s">
        <v>2786</v>
      </c>
      <c r="H128" s="19">
        <v>13252964</v>
      </c>
      <c r="I128" s="37" t="b">
        <f t="shared" si="2"/>
        <v>0</v>
      </c>
      <c r="J128" s="37" t="b">
        <f t="shared" si="3"/>
        <v>0</v>
      </c>
      <c r="K128" s="12" t="s">
        <v>3474</v>
      </c>
      <c r="L128" s="12" t="s">
        <v>3474</v>
      </c>
      <c r="M128" s="12" t="s">
        <v>3474</v>
      </c>
      <c r="N128" s="12" t="s">
        <v>3474</v>
      </c>
      <c r="O128" s="187" t="s">
        <v>3474</v>
      </c>
      <c r="P128" s="187" t="s">
        <v>3474</v>
      </c>
      <c r="Q128" s="80" t="s">
        <v>3489</v>
      </c>
      <c r="R128" s="86" t="s">
        <v>479</v>
      </c>
      <c r="S128" s="18" t="s">
        <v>45</v>
      </c>
      <c r="T128" s="130" t="s">
        <v>3604</v>
      </c>
      <c r="U128" s="19">
        <v>3750879</v>
      </c>
      <c r="V128" s="80" t="s">
        <v>3489</v>
      </c>
      <c r="W128" s="80" t="s">
        <v>3489</v>
      </c>
      <c r="X128" s="80" t="s">
        <v>3489</v>
      </c>
      <c r="Y128" s="80" t="s">
        <v>3489</v>
      </c>
      <c r="Z128" s="80" t="s">
        <v>3489</v>
      </c>
      <c r="AB128" s="125">
        <v>41172</v>
      </c>
      <c r="AC128" s="125">
        <v>41172</v>
      </c>
      <c r="AD128" s="125">
        <v>41172</v>
      </c>
      <c r="AE128" s="187"/>
    </row>
    <row r="129" spans="1:31" ht="15">
      <c r="A129" s="120" t="s">
        <v>2787</v>
      </c>
      <c r="B129" s="194">
        <v>41122.15363425926</v>
      </c>
      <c r="C129" s="195" t="s">
        <v>3290</v>
      </c>
      <c r="D129" s="120" t="s">
        <v>3291</v>
      </c>
      <c r="E129" s="120" t="s">
        <v>3292</v>
      </c>
      <c r="F129" s="120" t="s">
        <v>3293</v>
      </c>
      <c r="G129" s="57" t="s">
        <v>2787</v>
      </c>
      <c r="H129" s="19">
        <v>172894436</v>
      </c>
      <c r="I129" s="37" t="b">
        <f t="shared" si="2"/>
        <v>0</v>
      </c>
      <c r="J129" s="37" t="b">
        <f t="shared" si="3"/>
        <v>0</v>
      </c>
      <c r="K129" s="12" t="s">
        <v>3475</v>
      </c>
      <c r="L129" s="12" t="s">
        <v>3475</v>
      </c>
      <c r="M129" s="12" t="s">
        <v>3475</v>
      </c>
      <c r="N129" s="187" t="s">
        <v>3475</v>
      </c>
      <c r="O129" s="187" t="s">
        <v>3475</v>
      </c>
      <c r="P129" s="187" t="s">
        <v>3476</v>
      </c>
      <c r="Q129" s="80" t="s">
        <v>3489</v>
      </c>
      <c r="R129" s="86" t="s">
        <v>479</v>
      </c>
      <c r="S129" s="18" t="s">
        <v>45</v>
      </c>
      <c r="T129" s="130" t="s">
        <v>3605</v>
      </c>
      <c r="U129" s="19">
        <v>43131000</v>
      </c>
      <c r="V129" s="80" t="s">
        <v>3489</v>
      </c>
      <c r="W129" s="80" t="s">
        <v>3489</v>
      </c>
      <c r="X129" s="80" t="s">
        <v>3489</v>
      </c>
      <c r="Y129" s="80" t="s">
        <v>3489</v>
      </c>
      <c r="Z129" s="80" t="s">
        <v>3489</v>
      </c>
      <c r="AB129" s="125">
        <v>41172</v>
      </c>
      <c r="AC129" s="125">
        <v>41172</v>
      </c>
      <c r="AD129" s="125">
        <v>41172</v>
      </c>
      <c r="AE129" s="187"/>
    </row>
    <row r="130" spans="1:31" ht="15">
      <c r="A130" s="120" t="s">
        <v>2788</v>
      </c>
      <c r="B130" s="194">
        <v>41122.18525462963</v>
      </c>
      <c r="C130" s="195" t="s">
        <v>3294</v>
      </c>
      <c r="D130" s="120" t="s">
        <v>3295</v>
      </c>
      <c r="E130" s="120" t="s">
        <v>3296</v>
      </c>
      <c r="F130" s="7" t="s">
        <v>3297</v>
      </c>
      <c r="G130" s="57" t="s">
        <v>2788</v>
      </c>
      <c r="H130" s="19">
        <v>137465856</v>
      </c>
      <c r="I130" s="37" t="b">
        <f t="shared" si="2"/>
        <v>0</v>
      </c>
      <c r="J130" s="37" t="b">
        <f t="shared" si="3"/>
        <v>0</v>
      </c>
      <c r="K130" s="187" t="s">
        <v>3476</v>
      </c>
      <c r="L130" s="187" t="s">
        <v>3476</v>
      </c>
      <c r="M130" s="187" t="s">
        <v>3476</v>
      </c>
      <c r="N130" s="187" t="s">
        <v>3476</v>
      </c>
      <c r="O130" s="187" t="s">
        <v>3476</v>
      </c>
      <c r="P130" s="187" t="s">
        <v>3477</v>
      </c>
      <c r="Q130" s="80" t="s">
        <v>3489</v>
      </c>
      <c r="R130" s="86" t="s">
        <v>479</v>
      </c>
      <c r="S130" s="18" t="s">
        <v>45</v>
      </c>
      <c r="T130" s="130" t="s">
        <v>3606</v>
      </c>
      <c r="U130" s="19">
        <v>36930960</v>
      </c>
      <c r="V130" s="80" t="s">
        <v>3489</v>
      </c>
      <c r="W130" s="80" t="s">
        <v>3489</v>
      </c>
      <c r="X130" s="80" t="s">
        <v>3489</v>
      </c>
      <c r="Y130" s="80" t="s">
        <v>3489</v>
      </c>
      <c r="Z130" s="80" t="s">
        <v>3489</v>
      </c>
      <c r="AB130" s="125">
        <v>41172</v>
      </c>
      <c r="AC130" s="125">
        <v>41172</v>
      </c>
      <c r="AD130" s="125">
        <v>41172</v>
      </c>
      <c r="AE130" s="187"/>
    </row>
    <row r="131" spans="1:31" ht="15">
      <c r="A131" s="120" t="s">
        <v>2789</v>
      </c>
      <c r="B131" s="194">
        <v>41122.19153935185</v>
      </c>
      <c r="C131" s="7" t="s">
        <v>3298</v>
      </c>
      <c r="D131" s="7" t="s">
        <v>3299</v>
      </c>
      <c r="E131" s="7" t="s">
        <v>3300</v>
      </c>
      <c r="F131" s="7" t="s">
        <v>3301</v>
      </c>
      <c r="G131" s="57" t="s">
        <v>2789</v>
      </c>
      <c r="H131" s="19">
        <v>26917612</v>
      </c>
      <c r="I131" s="37" t="b">
        <f t="shared" si="2"/>
        <v>0</v>
      </c>
      <c r="J131" s="37" t="b">
        <f t="shared" si="3"/>
        <v>0</v>
      </c>
      <c r="K131" s="187" t="s">
        <v>3476</v>
      </c>
      <c r="L131" s="187" t="s">
        <v>3476</v>
      </c>
      <c r="M131" s="187" t="s">
        <v>3476</v>
      </c>
      <c r="N131" s="187" t="s">
        <v>3476</v>
      </c>
      <c r="O131" s="187" t="s">
        <v>3476</v>
      </c>
      <c r="P131" s="187" t="s">
        <v>3477</v>
      </c>
      <c r="Q131" s="80" t="s">
        <v>3489</v>
      </c>
      <c r="R131" s="86" t="s">
        <v>479</v>
      </c>
      <c r="S131" s="18" t="s">
        <v>45</v>
      </c>
      <c r="T131" s="130" t="s">
        <v>3607</v>
      </c>
      <c r="U131" s="19">
        <v>7228386</v>
      </c>
      <c r="V131" s="80" t="s">
        <v>3489</v>
      </c>
      <c r="W131" s="80" t="s">
        <v>3489</v>
      </c>
      <c r="X131" s="80" t="s">
        <v>3489</v>
      </c>
      <c r="Y131" s="80" t="s">
        <v>3489</v>
      </c>
      <c r="Z131" s="80" t="s">
        <v>3489</v>
      </c>
      <c r="AB131" s="125">
        <v>41172</v>
      </c>
      <c r="AC131" s="125">
        <v>41172</v>
      </c>
      <c r="AD131" s="125">
        <v>41172</v>
      </c>
      <c r="AE131" s="187"/>
    </row>
    <row r="132" spans="1:31" ht="15">
      <c r="A132" s="120" t="s">
        <v>2790</v>
      </c>
      <c r="B132" s="194">
        <v>41122.233194444445</v>
      </c>
      <c r="C132" s="7" t="s">
        <v>3302</v>
      </c>
      <c r="D132" s="7" t="s">
        <v>3303</v>
      </c>
      <c r="E132" s="7" t="s">
        <v>3304</v>
      </c>
      <c r="F132" s="7" t="s">
        <v>3305</v>
      </c>
      <c r="G132" s="57" t="s">
        <v>2790</v>
      </c>
      <c r="H132" s="19">
        <v>187916592</v>
      </c>
      <c r="I132" s="37" t="b">
        <f t="shared" si="2"/>
        <v>0</v>
      </c>
      <c r="J132" s="37" t="b">
        <f t="shared" si="3"/>
        <v>0</v>
      </c>
      <c r="K132" s="187" t="s">
        <v>3476</v>
      </c>
      <c r="L132" s="187" t="s">
        <v>3476</v>
      </c>
      <c r="M132" s="187" t="s">
        <v>3476</v>
      </c>
      <c r="N132" s="187" t="s">
        <v>3476</v>
      </c>
      <c r="O132" s="187" t="s">
        <v>3476</v>
      </c>
      <c r="P132" s="187" t="s">
        <v>3477</v>
      </c>
      <c r="Q132" s="80" t="s">
        <v>3489</v>
      </c>
      <c r="R132" s="86" t="s">
        <v>479</v>
      </c>
      <c r="S132" s="18" t="s">
        <v>45</v>
      </c>
      <c r="T132" s="130" t="s">
        <v>3608</v>
      </c>
      <c r="U132" s="19">
        <v>53483595</v>
      </c>
      <c r="V132" s="80" t="s">
        <v>3489</v>
      </c>
      <c r="W132" s="80" t="s">
        <v>3489</v>
      </c>
      <c r="X132" s="80" t="s">
        <v>3489</v>
      </c>
      <c r="Y132" s="80" t="s">
        <v>3489</v>
      </c>
      <c r="Z132" s="80" t="s">
        <v>3489</v>
      </c>
      <c r="AB132" s="125">
        <v>41172</v>
      </c>
      <c r="AC132" s="125">
        <v>41172</v>
      </c>
      <c r="AD132" s="125">
        <v>41172</v>
      </c>
      <c r="AE132" s="187"/>
    </row>
    <row r="133" spans="1:31" ht="15">
      <c r="A133" s="120" t="s">
        <v>2791</v>
      </c>
      <c r="B133" s="194">
        <v>41122.274872685186</v>
      </c>
      <c r="C133" s="7" t="s">
        <v>3306</v>
      </c>
      <c r="D133" s="7" t="s">
        <v>3307</v>
      </c>
      <c r="E133" s="7" t="s">
        <v>3308</v>
      </c>
      <c r="F133" s="7" t="s">
        <v>3309</v>
      </c>
      <c r="G133" s="57" t="s">
        <v>2791</v>
      </c>
      <c r="H133" s="19">
        <v>183800404</v>
      </c>
      <c r="I133" s="37" t="b">
        <f t="shared" si="2"/>
        <v>0</v>
      </c>
      <c r="J133" s="37" t="b">
        <f t="shared" si="3"/>
        <v>0</v>
      </c>
      <c r="K133" s="187" t="s">
        <v>3476</v>
      </c>
      <c r="L133" s="187" t="s">
        <v>3476</v>
      </c>
      <c r="M133" s="187" t="s">
        <v>3476</v>
      </c>
      <c r="N133" s="187" t="s">
        <v>3476</v>
      </c>
      <c r="O133" s="187" t="s">
        <v>3476</v>
      </c>
      <c r="P133" s="187" t="s">
        <v>3477</v>
      </c>
      <c r="Q133" s="80" t="s">
        <v>3489</v>
      </c>
      <c r="R133" s="86" t="s">
        <v>479</v>
      </c>
      <c r="S133" s="18" t="s">
        <v>45</v>
      </c>
      <c r="T133" s="130" t="s">
        <v>3609</v>
      </c>
      <c r="U133" s="19">
        <v>50856432</v>
      </c>
      <c r="V133" s="80" t="s">
        <v>3489</v>
      </c>
      <c r="W133" s="80" t="s">
        <v>3489</v>
      </c>
      <c r="X133" s="80" t="s">
        <v>3489</v>
      </c>
      <c r="Y133" s="80" t="s">
        <v>3489</v>
      </c>
      <c r="Z133" s="80" t="s">
        <v>3489</v>
      </c>
      <c r="AB133" s="125">
        <v>41172</v>
      </c>
      <c r="AC133" s="125">
        <v>41172</v>
      </c>
      <c r="AD133" s="125">
        <v>41172</v>
      </c>
      <c r="AE133" s="187"/>
    </row>
    <row r="134" spans="1:31" ht="15">
      <c r="A134" s="120" t="s">
        <v>2792</v>
      </c>
      <c r="B134" s="194">
        <v>41122.31653935185</v>
      </c>
      <c r="C134" s="188" t="s">
        <v>3310</v>
      </c>
      <c r="D134" s="7" t="s">
        <v>3311</v>
      </c>
      <c r="E134" s="7" t="s">
        <v>3312</v>
      </c>
      <c r="F134" s="7" t="s">
        <v>3313</v>
      </c>
      <c r="G134" s="57" t="s">
        <v>2792</v>
      </c>
      <c r="H134" s="19">
        <v>187955874</v>
      </c>
      <c r="I134" s="37" t="b">
        <f t="shared" si="2"/>
        <v>0</v>
      </c>
      <c r="J134" s="37" t="b">
        <f t="shared" si="3"/>
        <v>0</v>
      </c>
      <c r="K134" s="187" t="s">
        <v>3476</v>
      </c>
      <c r="L134" s="187" t="s">
        <v>3476</v>
      </c>
      <c r="M134" s="187" t="s">
        <v>3476</v>
      </c>
      <c r="N134" s="187" t="s">
        <v>3476</v>
      </c>
      <c r="O134" s="187" t="s">
        <v>3476</v>
      </c>
      <c r="P134" s="187" t="s">
        <v>3477</v>
      </c>
      <c r="Q134" s="80" t="s">
        <v>3489</v>
      </c>
      <c r="R134" s="86" t="s">
        <v>479</v>
      </c>
      <c r="S134" s="18" t="s">
        <v>45</v>
      </c>
      <c r="T134" s="130" t="s">
        <v>3610</v>
      </c>
      <c r="U134" s="19">
        <v>53732283</v>
      </c>
      <c r="V134" s="80" t="s">
        <v>3489</v>
      </c>
      <c r="W134" s="80" t="s">
        <v>3489</v>
      </c>
      <c r="X134" s="80" t="s">
        <v>3489</v>
      </c>
      <c r="Y134" s="80" t="s">
        <v>3489</v>
      </c>
      <c r="Z134" s="80" t="s">
        <v>3489</v>
      </c>
      <c r="AA134" s="34" t="s">
        <v>3656</v>
      </c>
      <c r="AB134" s="125">
        <v>41172</v>
      </c>
      <c r="AC134" s="125">
        <v>41172</v>
      </c>
      <c r="AD134" s="125">
        <v>41172</v>
      </c>
      <c r="AE134" s="187"/>
    </row>
    <row r="135" spans="1:31" ht="15">
      <c r="A135" s="120" t="s">
        <v>2793</v>
      </c>
      <c r="B135" s="194">
        <v>41122.34212962963</v>
      </c>
      <c r="C135" s="195" t="s">
        <v>3314</v>
      </c>
      <c r="D135" s="120" t="s">
        <v>3315</v>
      </c>
      <c r="E135" s="120" t="s">
        <v>3316</v>
      </c>
      <c r="F135" s="120" t="s">
        <v>3317</v>
      </c>
      <c r="G135" s="57" t="s">
        <v>2793</v>
      </c>
      <c r="H135" s="19">
        <v>87420114</v>
      </c>
      <c r="I135" s="37" t="b">
        <f t="shared" si="2"/>
        <v>0</v>
      </c>
      <c r="J135" s="37" t="b">
        <f t="shared" si="3"/>
        <v>0</v>
      </c>
      <c r="K135" s="187" t="s">
        <v>3476</v>
      </c>
      <c r="L135" s="187" t="s">
        <v>3476</v>
      </c>
      <c r="M135" s="187" t="s">
        <v>3476</v>
      </c>
      <c r="N135" s="187" t="s">
        <v>3476</v>
      </c>
      <c r="O135" s="187" t="s">
        <v>3476</v>
      </c>
      <c r="P135" s="187" t="s">
        <v>3477</v>
      </c>
      <c r="Q135" s="80" t="s">
        <v>3489</v>
      </c>
      <c r="R135" s="86" t="s">
        <v>479</v>
      </c>
      <c r="S135" s="18" t="s">
        <v>45</v>
      </c>
      <c r="T135" s="130" t="s">
        <v>3611</v>
      </c>
      <c r="U135" s="19">
        <v>15878515</v>
      </c>
      <c r="V135" s="80" t="s">
        <v>3489</v>
      </c>
      <c r="W135" s="80" t="s">
        <v>3489</v>
      </c>
      <c r="X135" s="80" t="s">
        <v>3489</v>
      </c>
      <c r="Y135" s="80" t="s">
        <v>3489</v>
      </c>
      <c r="Z135" s="80" t="s">
        <v>3489</v>
      </c>
      <c r="AA135" s="34" t="s">
        <v>3656</v>
      </c>
      <c r="AB135" s="125">
        <v>41172</v>
      </c>
      <c r="AC135" s="125">
        <v>41172</v>
      </c>
      <c r="AD135" s="125">
        <v>41172</v>
      </c>
      <c r="AE135" s="187"/>
    </row>
    <row r="136" spans="1:31" ht="15">
      <c r="A136" s="120" t="s">
        <v>2794</v>
      </c>
      <c r="B136" s="194">
        <v>41122.34386574074</v>
      </c>
      <c r="C136" s="195" t="s">
        <v>3318</v>
      </c>
      <c r="D136" s="120" t="s">
        <v>3319</v>
      </c>
      <c r="E136" s="120" t="s">
        <v>3320</v>
      </c>
      <c r="F136" s="120" t="s">
        <v>3321</v>
      </c>
      <c r="G136" s="57" t="s">
        <v>2794</v>
      </c>
      <c r="H136" s="19">
        <v>6886610</v>
      </c>
      <c r="I136" s="37" t="b">
        <f t="shared" si="2"/>
        <v>0</v>
      </c>
      <c r="J136" s="37" t="b">
        <f t="shared" si="3"/>
        <v>0</v>
      </c>
      <c r="K136" s="187" t="s">
        <v>3476</v>
      </c>
      <c r="L136" s="187" t="s">
        <v>3476</v>
      </c>
      <c r="M136" s="187" t="s">
        <v>3476</v>
      </c>
      <c r="N136" s="187" t="s">
        <v>3476</v>
      </c>
      <c r="O136" s="187" t="s">
        <v>3476</v>
      </c>
      <c r="P136" s="187" t="s">
        <v>3477</v>
      </c>
      <c r="Q136" s="80" t="s">
        <v>3489</v>
      </c>
      <c r="R136" s="86" t="s">
        <v>479</v>
      </c>
      <c r="S136" s="18" t="s">
        <v>45</v>
      </c>
      <c r="T136" s="130" t="s">
        <v>3612</v>
      </c>
      <c r="U136" s="19">
        <v>1603635</v>
      </c>
      <c r="V136" s="80" t="s">
        <v>3489</v>
      </c>
      <c r="W136" s="80" t="s">
        <v>3489</v>
      </c>
      <c r="X136" s="80" t="s">
        <v>3489</v>
      </c>
      <c r="Y136" s="80" t="s">
        <v>3489</v>
      </c>
      <c r="Z136" s="80" t="s">
        <v>3489</v>
      </c>
      <c r="AA136" s="34" t="s">
        <v>3656</v>
      </c>
      <c r="AB136" s="125">
        <v>41172</v>
      </c>
      <c r="AC136" s="125">
        <v>41172</v>
      </c>
      <c r="AD136" s="125">
        <v>41172</v>
      </c>
      <c r="AE136" s="187"/>
    </row>
    <row r="137" spans="1:31" ht="15">
      <c r="A137" s="120" t="s">
        <v>2795</v>
      </c>
      <c r="B137" s="194">
        <v>41122.38550925926</v>
      </c>
      <c r="C137" s="195" t="s">
        <v>3322</v>
      </c>
      <c r="D137" s="120" t="s">
        <v>3323</v>
      </c>
      <c r="E137" s="120" t="s">
        <v>3324</v>
      </c>
      <c r="F137" s="120" t="s">
        <v>3325</v>
      </c>
      <c r="G137" s="57" t="s">
        <v>2795</v>
      </c>
      <c r="H137" s="19">
        <v>151417270</v>
      </c>
      <c r="I137" s="37" t="b">
        <f t="shared" si="2"/>
        <v>0</v>
      </c>
      <c r="J137" s="37" t="b">
        <f t="shared" si="3"/>
        <v>0</v>
      </c>
      <c r="K137" s="187" t="s">
        <v>3476</v>
      </c>
      <c r="L137" s="187" t="s">
        <v>3476</v>
      </c>
      <c r="M137" s="187" t="s">
        <v>3476</v>
      </c>
      <c r="N137" s="187" t="s">
        <v>3476</v>
      </c>
      <c r="O137" s="187" t="s">
        <v>3476</v>
      </c>
      <c r="P137" s="187" t="s">
        <v>3477</v>
      </c>
      <c r="Q137" s="80" t="s">
        <v>3489</v>
      </c>
      <c r="R137" s="86" t="s">
        <v>479</v>
      </c>
      <c r="S137" s="18" t="s">
        <v>45</v>
      </c>
      <c r="T137" s="130" t="s">
        <v>3613</v>
      </c>
      <c r="U137" s="19">
        <v>35429625</v>
      </c>
      <c r="V137" s="80" t="s">
        <v>3489</v>
      </c>
      <c r="W137" s="80" t="s">
        <v>3489</v>
      </c>
      <c r="X137" s="80" t="s">
        <v>3489</v>
      </c>
      <c r="Y137" s="80" t="s">
        <v>3489</v>
      </c>
      <c r="Z137" s="80" t="s">
        <v>3489</v>
      </c>
      <c r="AA137" s="34" t="s">
        <v>3656</v>
      </c>
      <c r="AB137" s="125">
        <v>41172</v>
      </c>
      <c r="AC137" s="125">
        <v>41172</v>
      </c>
      <c r="AD137" s="125">
        <v>41172</v>
      </c>
      <c r="AE137" s="187"/>
    </row>
    <row r="138" spans="1:31" ht="15">
      <c r="A138" s="120" t="s">
        <v>2796</v>
      </c>
      <c r="B138" s="194">
        <v>41122.417766203704</v>
      </c>
      <c r="C138" s="195" t="s">
        <v>3326</v>
      </c>
      <c r="D138" s="120" t="s">
        <v>3327</v>
      </c>
      <c r="E138" s="120" t="s">
        <v>3328</v>
      </c>
      <c r="F138" s="120" t="s">
        <v>3329</v>
      </c>
      <c r="G138" s="57" t="s">
        <v>2796</v>
      </c>
      <c r="H138" s="19">
        <v>130489894</v>
      </c>
      <c r="I138" s="37" t="b">
        <f t="shared" si="2"/>
        <v>0</v>
      </c>
      <c r="J138" s="37" t="b">
        <f t="shared" si="3"/>
        <v>0</v>
      </c>
      <c r="K138" s="187" t="s">
        <v>3476</v>
      </c>
      <c r="L138" s="187" t="s">
        <v>3476</v>
      </c>
      <c r="M138" s="187" t="s">
        <v>3476</v>
      </c>
      <c r="N138" s="187" t="s">
        <v>3476</v>
      </c>
      <c r="O138" s="187" t="s">
        <v>3476</v>
      </c>
      <c r="P138" s="187" t="s">
        <v>3477</v>
      </c>
      <c r="Q138" s="80" t="s">
        <v>3489</v>
      </c>
      <c r="R138" s="86" t="s">
        <v>479</v>
      </c>
      <c r="S138" s="18" t="s">
        <v>45</v>
      </c>
      <c r="T138" s="130" t="s">
        <v>3614</v>
      </c>
      <c r="U138" s="19">
        <v>36920664</v>
      </c>
      <c r="V138" s="80" t="s">
        <v>3489</v>
      </c>
      <c r="W138" s="80" t="s">
        <v>3489</v>
      </c>
      <c r="X138" s="80" t="s">
        <v>3489</v>
      </c>
      <c r="Y138" s="80" t="s">
        <v>3489</v>
      </c>
      <c r="Z138" s="80" t="s">
        <v>3489</v>
      </c>
      <c r="AA138" s="34" t="s">
        <v>3656</v>
      </c>
      <c r="AB138" s="125">
        <v>41172</v>
      </c>
      <c r="AC138" s="125">
        <v>41172</v>
      </c>
      <c r="AD138" s="125">
        <v>41172</v>
      </c>
      <c r="AE138" s="187"/>
    </row>
    <row r="139" spans="1:31" ht="15">
      <c r="A139" s="120" t="s">
        <v>2797</v>
      </c>
      <c r="B139" s="194">
        <v>41122.45943287037</v>
      </c>
      <c r="C139" s="195" t="s">
        <v>3330</v>
      </c>
      <c r="D139" s="120" t="s">
        <v>3331</v>
      </c>
      <c r="E139" s="120" t="s">
        <v>3332</v>
      </c>
      <c r="F139" s="120" t="s">
        <v>3333</v>
      </c>
      <c r="G139" s="57" t="s">
        <v>2797</v>
      </c>
      <c r="H139" s="19">
        <v>165370750</v>
      </c>
      <c r="I139" s="37" t="b">
        <f aca="true" t="shared" si="4" ref="I139:I177">ISNA(MATCH(A139,$G$9:$G$983,0))</f>
        <v>0</v>
      </c>
      <c r="J139" s="37" t="b">
        <f aca="true" t="shared" si="5" ref="J139:J177">ISNA(MATCH(G139,$A$9:$A$983,0))</f>
        <v>0</v>
      </c>
      <c r="K139" s="187" t="s">
        <v>3476</v>
      </c>
      <c r="L139" s="187" t="s">
        <v>3476</v>
      </c>
      <c r="M139" s="187" t="s">
        <v>3476</v>
      </c>
      <c r="N139" s="187" t="s">
        <v>3476</v>
      </c>
      <c r="O139" s="187" t="s">
        <v>3476</v>
      </c>
      <c r="P139" s="187" t="s">
        <v>3477</v>
      </c>
      <c r="Q139" s="80" t="s">
        <v>3489</v>
      </c>
      <c r="R139" s="86" t="s">
        <v>479</v>
      </c>
      <c r="S139" s="18" t="s">
        <v>45</v>
      </c>
      <c r="T139" s="130" t="s">
        <v>3615</v>
      </c>
      <c r="U139" s="19">
        <v>45643620</v>
      </c>
      <c r="V139" s="80" t="s">
        <v>3489</v>
      </c>
      <c r="W139" s="80" t="s">
        <v>3489</v>
      </c>
      <c r="X139" s="80" t="s">
        <v>3489</v>
      </c>
      <c r="Y139" s="80" t="s">
        <v>3489</v>
      </c>
      <c r="Z139" s="80" t="s">
        <v>3489</v>
      </c>
      <c r="AA139" s="34" t="s">
        <v>3656</v>
      </c>
      <c r="AB139" s="125">
        <v>41172</v>
      </c>
      <c r="AC139" s="125">
        <v>41172</v>
      </c>
      <c r="AD139" s="125">
        <v>41172</v>
      </c>
      <c r="AE139" s="187"/>
    </row>
    <row r="140" spans="1:31" ht="15">
      <c r="A140" s="16" t="s">
        <v>2798</v>
      </c>
      <c r="B140" s="194">
        <v>41122.491944444446</v>
      </c>
      <c r="C140" s="195" t="s">
        <v>3334</v>
      </c>
      <c r="D140" s="120" t="s">
        <v>3335</v>
      </c>
      <c r="E140" s="120" t="s">
        <v>3336</v>
      </c>
      <c r="F140" s="120" t="s">
        <v>3337</v>
      </c>
      <c r="G140" s="57" t="s">
        <v>2798</v>
      </c>
      <c r="H140" s="19">
        <v>154754474</v>
      </c>
      <c r="I140" s="37" t="b">
        <f t="shared" si="4"/>
        <v>0</v>
      </c>
      <c r="J140" s="37" t="b">
        <f t="shared" si="5"/>
        <v>0</v>
      </c>
      <c r="K140" s="187" t="s">
        <v>3476</v>
      </c>
      <c r="L140" s="187" t="s">
        <v>3476</v>
      </c>
      <c r="M140" s="187" t="s">
        <v>3476</v>
      </c>
      <c r="N140" s="187" t="s">
        <v>3476</v>
      </c>
      <c r="O140" s="187" t="s">
        <v>3476</v>
      </c>
      <c r="P140" s="187" t="s">
        <v>3477</v>
      </c>
      <c r="Q140" s="80" t="s">
        <v>3489</v>
      </c>
      <c r="R140" s="86" t="s">
        <v>479</v>
      </c>
      <c r="S140" s="18" t="s">
        <v>45</v>
      </c>
      <c r="T140" s="130" t="s">
        <v>3616</v>
      </c>
      <c r="U140" s="19">
        <v>50214285</v>
      </c>
      <c r="V140" s="80" t="s">
        <v>3489</v>
      </c>
      <c r="W140" s="80" t="s">
        <v>3489</v>
      </c>
      <c r="X140" s="80" t="s">
        <v>3489</v>
      </c>
      <c r="Y140" s="80" t="s">
        <v>3489</v>
      </c>
      <c r="Z140" s="80" t="s">
        <v>3489</v>
      </c>
      <c r="AA140" s="34" t="s">
        <v>3656</v>
      </c>
      <c r="AB140" s="125">
        <v>41172</v>
      </c>
      <c r="AC140" s="125">
        <v>41172</v>
      </c>
      <c r="AD140" s="125">
        <v>41172</v>
      </c>
      <c r="AE140" s="187"/>
    </row>
    <row r="141" spans="1:31" ht="15">
      <c r="A141" s="16" t="s">
        <v>2799</v>
      </c>
      <c r="B141" s="194">
        <v>41122.51608796296</v>
      </c>
      <c r="C141" s="195" t="s">
        <v>3338</v>
      </c>
      <c r="D141" s="120" t="s">
        <v>3339</v>
      </c>
      <c r="E141" s="120" t="s">
        <v>3340</v>
      </c>
      <c r="F141" s="120" t="s">
        <v>3341</v>
      </c>
      <c r="G141" s="57" t="s">
        <v>2799</v>
      </c>
      <c r="H141" s="19">
        <v>135047558</v>
      </c>
      <c r="I141" s="37" t="b">
        <f t="shared" si="4"/>
        <v>0</v>
      </c>
      <c r="J141" s="37" t="b">
        <f t="shared" si="5"/>
        <v>0</v>
      </c>
      <c r="K141" s="187" t="s">
        <v>3473</v>
      </c>
      <c r="L141" s="187" t="s">
        <v>3473</v>
      </c>
      <c r="M141" s="187" t="s">
        <v>3473</v>
      </c>
      <c r="N141" s="187" t="s">
        <v>3473</v>
      </c>
      <c r="O141" s="187" t="s">
        <v>3473</v>
      </c>
      <c r="P141" s="187" t="s">
        <v>3477</v>
      </c>
      <c r="Q141" s="80" t="s">
        <v>3489</v>
      </c>
      <c r="R141" s="86" t="s">
        <v>479</v>
      </c>
      <c r="S141" s="18" t="s">
        <v>45</v>
      </c>
      <c r="T141" s="130" t="s">
        <v>3617</v>
      </c>
      <c r="U141" s="19">
        <v>48910191</v>
      </c>
      <c r="V141" s="80" t="s">
        <v>3489</v>
      </c>
      <c r="W141" s="80" t="s">
        <v>3489</v>
      </c>
      <c r="X141" s="80" t="s">
        <v>3489</v>
      </c>
      <c r="Y141" s="80" t="s">
        <v>3489</v>
      </c>
      <c r="Z141" s="80" t="s">
        <v>3489</v>
      </c>
      <c r="AA141" s="34" t="s">
        <v>3656</v>
      </c>
      <c r="AB141" s="125">
        <v>41172</v>
      </c>
      <c r="AC141" s="125">
        <v>41172</v>
      </c>
      <c r="AD141" s="125">
        <v>41172</v>
      </c>
      <c r="AE141" s="187"/>
    </row>
    <row r="142" spans="1:31" ht="15">
      <c r="A142" s="16" t="s">
        <v>2800</v>
      </c>
      <c r="B142" s="194">
        <v>41122.52181712963</v>
      </c>
      <c r="C142" s="195" t="s">
        <v>3342</v>
      </c>
      <c r="D142" s="120" t="s">
        <v>3343</v>
      </c>
      <c r="E142" s="120" t="s">
        <v>3344</v>
      </c>
      <c r="F142" s="120" t="s">
        <v>3345</v>
      </c>
      <c r="G142" s="57" t="s">
        <v>2800</v>
      </c>
      <c r="H142" s="19">
        <v>33205802</v>
      </c>
      <c r="I142" s="37" t="b">
        <f t="shared" si="4"/>
        <v>0</v>
      </c>
      <c r="J142" s="37" t="b">
        <f t="shared" si="5"/>
        <v>0</v>
      </c>
      <c r="K142" s="187" t="s">
        <v>3473</v>
      </c>
      <c r="L142" s="187" t="s">
        <v>3473</v>
      </c>
      <c r="M142" s="187" t="s">
        <v>3473</v>
      </c>
      <c r="N142" s="187" t="s">
        <v>3473</v>
      </c>
      <c r="O142" s="187" t="s">
        <v>3473</v>
      </c>
      <c r="P142" s="187" t="s">
        <v>3477</v>
      </c>
      <c r="Q142" s="80" t="s">
        <v>3489</v>
      </c>
      <c r="R142" s="86" t="s">
        <v>479</v>
      </c>
      <c r="S142" s="18" t="s">
        <v>45</v>
      </c>
      <c r="T142" s="130" t="s">
        <v>3618</v>
      </c>
      <c r="U142" s="19">
        <v>12195051</v>
      </c>
      <c r="V142" s="80" t="s">
        <v>3489</v>
      </c>
      <c r="W142" s="80" t="s">
        <v>3489</v>
      </c>
      <c r="X142" s="80" t="s">
        <v>3489</v>
      </c>
      <c r="Y142" s="80" t="s">
        <v>3489</v>
      </c>
      <c r="Z142" s="80" t="s">
        <v>3489</v>
      </c>
      <c r="AA142" s="34" t="s">
        <v>3656</v>
      </c>
      <c r="AB142" s="125">
        <v>41172</v>
      </c>
      <c r="AC142" s="125">
        <v>41172</v>
      </c>
      <c r="AD142" s="125">
        <v>41172</v>
      </c>
      <c r="AE142" s="187"/>
    </row>
    <row r="143" spans="1:31" ht="15">
      <c r="A143" s="16" t="s">
        <v>2801</v>
      </c>
      <c r="B143" s="194">
        <v>41122.56353009259</v>
      </c>
      <c r="C143" s="195" t="s">
        <v>3346</v>
      </c>
      <c r="D143" s="120" t="s">
        <v>3347</v>
      </c>
      <c r="E143" s="120" t="s">
        <v>3348</v>
      </c>
      <c r="F143" s="120" t="s">
        <v>3349</v>
      </c>
      <c r="G143" s="57" t="s">
        <v>2801</v>
      </c>
      <c r="H143" s="19">
        <v>182917540</v>
      </c>
      <c r="I143" s="37" t="b">
        <f t="shared" si="4"/>
        <v>0</v>
      </c>
      <c r="J143" s="37" t="b">
        <f t="shared" si="5"/>
        <v>0</v>
      </c>
      <c r="K143" s="187" t="s">
        <v>3473</v>
      </c>
      <c r="L143" s="187" t="s">
        <v>3473</v>
      </c>
      <c r="M143" s="187" t="s">
        <v>3473</v>
      </c>
      <c r="N143" s="187" t="s">
        <v>3473</v>
      </c>
      <c r="O143" s="187" t="s">
        <v>3473</v>
      </c>
      <c r="P143" s="187" t="s">
        <v>3477</v>
      </c>
      <c r="Q143" s="80" t="s">
        <v>3489</v>
      </c>
      <c r="R143" s="86" t="s">
        <v>479</v>
      </c>
      <c r="S143" s="18" t="s">
        <v>45</v>
      </c>
      <c r="T143" s="130" t="s">
        <v>3619</v>
      </c>
      <c r="U143" s="19">
        <v>52253945</v>
      </c>
      <c r="V143" s="80" t="s">
        <v>3489</v>
      </c>
      <c r="W143" s="80" t="s">
        <v>3489</v>
      </c>
      <c r="X143" s="80" t="s">
        <v>3489</v>
      </c>
      <c r="Y143" s="80" t="s">
        <v>3489</v>
      </c>
      <c r="Z143" s="80" t="s">
        <v>3489</v>
      </c>
      <c r="AA143" s="34" t="s">
        <v>3656</v>
      </c>
      <c r="AB143" s="125">
        <v>41172</v>
      </c>
      <c r="AC143" s="125">
        <v>41172</v>
      </c>
      <c r="AD143" s="125">
        <v>41172</v>
      </c>
      <c r="AE143" s="187"/>
    </row>
    <row r="144" spans="1:31" ht="15">
      <c r="A144" s="16" t="s">
        <v>2802</v>
      </c>
      <c r="B144" s="194">
        <v>41122.56936342592</v>
      </c>
      <c r="C144" s="195" t="s">
        <v>3350</v>
      </c>
      <c r="D144" s="120" t="s">
        <v>3351</v>
      </c>
      <c r="E144" s="120" t="s">
        <v>3352</v>
      </c>
      <c r="F144" s="120" t="s">
        <v>3353</v>
      </c>
      <c r="G144" s="57" t="s">
        <v>2802</v>
      </c>
      <c r="H144" s="19">
        <v>20143046</v>
      </c>
      <c r="I144" s="37" t="b">
        <f t="shared" si="4"/>
        <v>0</v>
      </c>
      <c r="J144" s="37" t="b">
        <f t="shared" si="5"/>
        <v>0</v>
      </c>
      <c r="K144" s="187" t="s">
        <v>3473</v>
      </c>
      <c r="L144" s="187" t="s">
        <v>3473</v>
      </c>
      <c r="M144" s="187" t="s">
        <v>3473</v>
      </c>
      <c r="N144" s="187" t="s">
        <v>3473</v>
      </c>
      <c r="O144" s="187" t="s">
        <v>3473</v>
      </c>
      <c r="P144" s="187" t="s">
        <v>3477</v>
      </c>
      <c r="Q144" s="80" t="s">
        <v>3489</v>
      </c>
      <c r="R144" s="86" t="s">
        <v>479</v>
      </c>
      <c r="S144" s="18" t="s">
        <v>45</v>
      </c>
      <c r="T144" s="130" t="s">
        <v>3620</v>
      </c>
      <c r="U144" s="19">
        <v>3845662</v>
      </c>
      <c r="V144" s="80" t="s">
        <v>3489</v>
      </c>
      <c r="W144" s="80" t="s">
        <v>3489</v>
      </c>
      <c r="X144" s="80" t="s">
        <v>3489</v>
      </c>
      <c r="Y144" s="80" t="s">
        <v>3489</v>
      </c>
      <c r="Z144" s="80" t="s">
        <v>3489</v>
      </c>
      <c r="AA144" s="34" t="s">
        <v>3656</v>
      </c>
      <c r="AB144" s="125">
        <v>41172</v>
      </c>
      <c r="AC144" s="125">
        <v>41172</v>
      </c>
      <c r="AD144" s="125">
        <v>41172</v>
      </c>
      <c r="AE144" s="187"/>
    </row>
    <row r="145" spans="1:31" ht="15">
      <c r="A145" s="16" t="s">
        <v>2803</v>
      </c>
      <c r="B145" s="194">
        <v>41122.611030092594</v>
      </c>
      <c r="C145" s="195" t="s">
        <v>3354</v>
      </c>
      <c r="D145" s="120" t="s">
        <v>3355</v>
      </c>
      <c r="E145" s="120" t="s">
        <v>3356</v>
      </c>
      <c r="F145" s="120" t="s">
        <v>3357</v>
      </c>
      <c r="G145" s="57" t="s">
        <v>2803</v>
      </c>
      <c r="H145" s="19">
        <v>179471060</v>
      </c>
      <c r="I145" s="37" t="b">
        <f t="shared" si="4"/>
        <v>0</v>
      </c>
      <c r="J145" s="37" t="b">
        <f t="shared" si="5"/>
        <v>0</v>
      </c>
      <c r="K145" s="187" t="s">
        <v>3473</v>
      </c>
      <c r="L145" s="187" t="s">
        <v>3473</v>
      </c>
      <c r="M145" s="187" t="s">
        <v>3473</v>
      </c>
      <c r="N145" s="187" t="s">
        <v>3473</v>
      </c>
      <c r="O145" s="187" t="s">
        <v>3473</v>
      </c>
      <c r="P145" s="187" t="s">
        <v>3477</v>
      </c>
      <c r="Q145" s="80" t="s">
        <v>3489</v>
      </c>
      <c r="R145" s="86" t="s">
        <v>479</v>
      </c>
      <c r="S145" s="18" t="s">
        <v>45</v>
      </c>
      <c r="T145" s="130" t="s">
        <v>3621</v>
      </c>
      <c r="U145" s="19">
        <v>53571078</v>
      </c>
      <c r="V145" s="80" t="s">
        <v>3489</v>
      </c>
      <c r="W145" s="80" t="s">
        <v>3489</v>
      </c>
      <c r="X145" s="80" t="s">
        <v>3489</v>
      </c>
      <c r="Y145" s="80" t="s">
        <v>3489</v>
      </c>
      <c r="Z145" s="80" t="s">
        <v>3489</v>
      </c>
      <c r="AA145" s="34" t="s">
        <v>3656</v>
      </c>
      <c r="AB145" s="125">
        <v>41172</v>
      </c>
      <c r="AC145" s="125">
        <v>41172</v>
      </c>
      <c r="AD145" s="125">
        <v>41172</v>
      </c>
      <c r="AE145" s="187"/>
    </row>
    <row r="146" spans="1:31" ht="15">
      <c r="A146" s="16" t="s">
        <v>2804</v>
      </c>
      <c r="B146" s="194">
        <v>41122.65099537037</v>
      </c>
      <c r="C146" s="195" t="s">
        <v>3358</v>
      </c>
      <c r="D146" s="120" t="s">
        <v>3359</v>
      </c>
      <c r="E146" s="120" t="s">
        <v>3360</v>
      </c>
      <c r="F146" s="120" t="s">
        <v>3361</v>
      </c>
      <c r="G146" s="57" t="s">
        <v>2804</v>
      </c>
      <c r="H146" s="19">
        <v>163320728</v>
      </c>
      <c r="I146" s="37" t="b">
        <f t="shared" si="4"/>
        <v>0</v>
      </c>
      <c r="J146" s="37" t="b">
        <f t="shared" si="5"/>
        <v>0</v>
      </c>
      <c r="K146" s="187" t="s">
        <v>3473</v>
      </c>
      <c r="L146" s="187" t="s">
        <v>3473</v>
      </c>
      <c r="M146" s="187" t="s">
        <v>3473</v>
      </c>
      <c r="N146" s="187" t="s">
        <v>3473</v>
      </c>
      <c r="O146" s="187" t="s">
        <v>3473</v>
      </c>
      <c r="P146" s="187" t="s">
        <v>3477</v>
      </c>
      <c r="Q146" s="80" t="s">
        <v>3489</v>
      </c>
      <c r="R146" s="86" t="s">
        <v>479</v>
      </c>
      <c r="S146" s="18" t="s">
        <v>45</v>
      </c>
      <c r="T146" s="130" t="s">
        <v>3622</v>
      </c>
      <c r="U146" s="19">
        <v>46722489</v>
      </c>
      <c r="V146" s="80" t="s">
        <v>3489</v>
      </c>
      <c r="W146" s="80" t="s">
        <v>3489</v>
      </c>
      <c r="X146" s="80" t="s">
        <v>3489</v>
      </c>
      <c r="Y146" s="80" t="s">
        <v>3489</v>
      </c>
      <c r="Z146" s="80" t="s">
        <v>3489</v>
      </c>
      <c r="AA146" s="34" t="s">
        <v>3656</v>
      </c>
      <c r="AB146" s="125">
        <v>41172</v>
      </c>
      <c r="AC146" s="125">
        <v>41172</v>
      </c>
      <c r="AD146" s="125">
        <v>41172</v>
      </c>
      <c r="AE146" s="187"/>
    </row>
    <row r="147" spans="1:31" ht="15">
      <c r="A147" s="16" t="s">
        <v>2805</v>
      </c>
      <c r="B147" s="194">
        <v>41122.69268518518</v>
      </c>
      <c r="C147" s="195" t="s">
        <v>3362</v>
      </c>
      <c r="D147" s="120" t="s">
        <v>3363</v>
      </c>
      <c r="E147" s="120" t="s">
        <v>3364</v>
      </c>
      <c r="F147" s="120" t="s">
        <v>3365</v>
      </c>
      <c r="G147" s="57" t="s">
        <v>2805</v>
      </c>
      <c r="H147" s="19">
        <v>184139734</v>
      </c>
      <c r="I147" s="37" t="b">
        <f t="shared" si="4"/>
        <v>0</v>
      </c>
      <c r="J147" s="37" t="b">
        <f t="shared" si="5"/>
        <v>0</v>
      </c>
      <c r="K147" s="187" t="s">
        <v>3473</v>
      </c>
      <c r="L147" s="187" t="s">
        <v>3473</v>
      </c>
      <c r="M147" s="187" t="s">
        <v>3480</v>
      </c>
      <c r="N147" s="187" t="s">
        <v>3473</v>
      </c>
      <c r="O147" s="187" t="s">
        <v>3473</v>
      </c>
      <c r="P147" s="187" t="s">
        <v>3477</v>
      </c>
      <c r="Q147" s="80" t="s">
        <v>3489</v>
      </c>
      <c r="R147" s="86" t="s">
        <v>479</v>
      </c>
      <c r="S147" s="18" t="s">
        <v>45</v>
      </c>
      <c r="T147" s="130" t="s">
        <v>3623</v>
      </c>
      <c r="U147" s="19">
        <v>57997698</v>
      </c>
      <c r="V147" s="80" t="s">
        <v>3489</v>
      </c>
      <c r="W147" s="80" t="s">
        <v>3489</v>
      </c>
      <c r="X147" s="80" t="s">
        <v>3489</v>
      </c>
      <c r="Y147" s="80" t="s">
        <v>3489</v>
      </c>
      <c r="Z147" s="80" t="s">
        <v>3489</v>
      </c>
      <c r="AA147" s="34" t="s">
        <v>3656</v>
      </c>
      <c r="AB147" s="125">
        <v>41172</v>
      </c>
      <c r="AC147" s="125">
        <v>41172</v>
      </c>
      <c r="AD147" s="125">
        <v>41172</v>
      </c>
      <c r="AE147" s="187"/>
    </row>
    <row r="148" spans="1:31" ht="15">
      <c r="A148" s="16" t="s">
        <v>2806</v>
      </c>
      <c r="B148" s="194">
        <v>41122.73434027778</v>
      </c>
      <c r="C148" s="195" t="s">
        <v>3366</v>
      </c>
      <c r="D148" s="120" t="s">
        <v>3367</v>
      </c>
      <c r="E148" s="120" t="s">
        <v>3368</v>
      </c>
      <c r="F148" s="120" t="s">
        <v>3369</v>
      </c>
      <c r="G148" s="57" t="s">
        <v>2806</v>
      </c>
      <c r="H148" s="19">
        <v>149406298</v>
      </c>
      <c r="I148" s="37" t="b">
        <f t="shared" si="4"/>
        <v>0</v>
      </c>
      <c r="J148" s="37" t="b">
        <f t="shared" si="5"/>
        <v>0</v>
      </c>
      <c r="K148" s="187" t="s">
        <v>3473</v>
      </c>
      <c r="L148" s="187" t="s">
        <v>3473</v>
      </c>
      <c r="M148" s="187" t="s">
        <v>3473</v>
      </c>
      <c r="N148" s="187" t="s">
        <v>3473</v>
      </c>
      <c r="O148" s="187" t="s">
        <v>3473</v>
      </c>
      <c r="P148" s="187" t="s">
        <v>3477</v>
      </c>
      <c r="Q148" s="80" t="s">
        <v>3489</v>
      </c>
      <c r="R148" s="86" t="s">
        <v>479</v>
      </c>
      <c r="S148" s="18" t="s">
        <v>45</v>
      </c>
      <c r="T148" s="130" t="s">
        <v>3624</v>
      </c>
      <c r="U148" s="19">
        <v>38581620</v>
      </c>
      <c r="V148" s="80" t="s">
        <v>3489</v>
      </c>
      <c r="W148" s="80" t="s">
        <v>3489</v>
      </c>
      <c r="X148" s="80" t="s">
        <v>3489</v>
      </c>
      <c r="Y148" s="80" t="s">
        <v>3489</v>
      </c>
      <c r="Z148" s="80" t="s">
        <v>3489</v>
      </c>
      <c r="AA148" s="34" t="s">
        <v>3656</v>
      </c>
      <c r="AB148" s="125">
        <v>41172</v>
      </c>
      <c r="AC148" s="125">
        <v>41172</v>
      </c>
      <c r="AD148" s="125">
        <v>41172</v>
      </c>
      <c r="AE148" s="187"/>
    </row>
    <row r="149" spans="1:31" ht="15">
      <c r="A149" s="16" t="s">
        <v>2807</v>
      </c>
      <c r="B149" s="194">
        <v>41122.77605324074</v>
      </c>
      <c r="C149" s="195" t="s">
        <v>3370</v>
      </c>
      <c r="D149" s="120" t="s">
        <v>3371</v>
      </c>
      <c r="E149" s="120" t="s">
        <v>3372</v>
      </c>
      <c r="F149" s="120" t="s">
        <v>3373</v>
      </c>
      <c r="G149" s="57" t="s">
        <v>2807</v>
      </c>
      <c r="H149" s="19">
        <v>147774140</v>
      </c>
      <c r="I149" s="37" t="b">
        <f t="shared" si="4"/>
        <v>0</v>
      </c>
      <c r="J149" s="37" t="b">
        <f t="shared" si="5"/>
        <v>0</v>
      </c>
      <c r="K149" s="187" t="s">
        <v>3473</v>
      </c>
      <c r="L149" s="187" t="s">
        <v>3473</v>
      </c>
      <c r="M149" s="187" t="s">
        <v>3473</v>
      </c>
      <c r="N149" s="187" t="s">
        <v>3473</v>
      </c>
      <c r="O149" s="187" t="s">
        <v>3473</v>
      </c>
      <c r="P149" s="187" t="s">
        <v>3477</v>
      </c>
      <c r="Q149" s="80" t="s">
        <v>3489</v>
      </c>
      <c r="R149" s="86" t="s">
        <v>479</v>
      </c>
      <c r="S149" s="18" t="s">
        <v>45</v>
      </c>
      <c r="T149" s="130" t="s">
        <v>3625</v>
      </c>
      <c r="U149" s="19">
        <v>32452543</v>
      </c>
      <c r="V149" s="80" t="s">
        <v>3489</v>
      </c>
      <c r="W149" s="80" t="s">
        <v>3489</v>
      </c>
      <c r="X149" s="80" t="s">
        <v>3489</v>
      </c>
      <c r="Y149" s="80" t="s">
        <v>3489</v>
      </c>
      <c r="Z149" s="80" t="s">
        <v>3489</v>
      </c>
      <c r="AA149" s="34" t="s">
        <v>3656</v>
      </c>
      <c r="AB149" s="125">
        <v>41172</v>
      </c>
      <c r="AC149" s="125">
        <v>41172</v>
      </c>
      <c r="AD149" s="125">
        <v>41172</v>
      </c>
      <c r="AE149" s="187"/>
    </row>
    <row r="150" spans="1:31" ht="15">
      <c r="A150" s="120" t="s">
        <v>2808</v>
      </c>
      <c r="B150" s="194">
        <v>41122.81767361111</v>
      </c>
      <c r="C150" s="195" t="s">
        <v>3374</v>
      </c>
      <c r="D150" s="120" t="s">
        <v>3375</v>
      </c>
      <c r="E150" s="120" t="s">
        <v>3376</v>
      </c>
      <c r="F150" s="120" t="s">
        <v>3377</v>
      </c>
      <c r="G150" s="57" t="s">
        <v>2808</v>
      </c>
      <c r="H150" s="19">
        <v>136564028</v>
      </c>
      <c r="I150" s="37" t="b">
        <f t="shared" si="4"/>
        <v>0</v>
      </c>
      <c r="J150" s="37" t="b">
        <f t="shared" si="5"/>
        <v>0</v>
      </c>
      <c r="K150" s="187" t="s">
        <v>3474</v>
      </c>
      <c r="L150" s="187" t="s">
        <v>3474</v>
      </c>
      <c r="M150" s="187" t="s">
        <v>3474</v>
      </c>
      <c r="N150" s="187" t="s">
        <v>3474</v>
      </c>
      <c r="O150" s="187" t="s">
        <v>3474</v>
      </c>
      <c r="P150" s="187" t="s">
        <v>3475</v>
      </c>
      <c r="Q150" s="80" t="s">
        <v>3489</v>
      </c>
      <c r="R150" s="86" t="s">
        <v>479</v>
      </c>
      <c r="S150" s="18" t="s">
        <v>45</v>
      </c>
      <c r="T150" s="130" t="s">
        <v>3626</v>
      </c>
      <c r="U150" s="19">
        <v>25761360</v>
      </c>
      <c r="V150" s="80" t="s">
        <v>3489</v>
      </c>
      <c r="W150" s="80" t="s">
        <v>3489</v>
      </c>
      <c r="X150" s="80" t="s">
        <v>3489</v>
      </c>
      <c r="Y150" s="80" t="s">
        <v>3489</v>
      </c>
      <c r="Z150" s="80" t="s">
        <v>3489</v>
      </c>
      <c r="AA150" s="34" t="s">
        <v>3656</v>
      </c>
      <c r="AB150" s="125">
        <v>41172</v>
      </c>
      <c r="AC150" s="125">
        <v>41172</v>
      </c>
      <c r="AD150" s="125">
        <v>41172</v>
      </c>
      <c r="AE150" s="187"/>
    </row>
    <row r="151" spans="1:31" ht="15">
      <c r="A151" s="120" t="s">
        <v>2809</v>
      </c>
      <c r="B151" s="194">
        <v>41122.83342592593</v>
      </c>
      <c r="C151" s="195" t="s">
        <v>3378</v>
      </c>
      <c r="D151" s="120" t="s">
        <v>3379</v>
      </c>
      <c r="E151" s="120" t="s">
        <v>3380</v>
      </c>
      <c r="F151" s="120" t="s">
        <v>3381</v>
      </c>
      <c r="G151" s="57" t="s">
        <v>2809</v>
      </c>
      <c r="H151" s="19">
        <v>49994664</v>
      </c>
      <c r="I151" s="37" t="b">
        <f t="shared" si="4"/>
        <v>0</v>
      </c>
      <c r="J151" s="37" t="b">
        <f t="shared" si="5"/>
        <v>0</v>
      </c>
      <c r="K151" s="187" t="s">
        <v>3475</v>
      </c>
      <c r="L151" s="187" t="s">
        <v>3475</v>
      </c>
      <c r="M151" s="187" t="s">
        <v>3475</v>
      </c>
      <c r="N151" s="187" t="s">
        <v>3475</v>
      </c>
      <c r="O151" s="187" t="s">
        <v>3475</v>
      </c>
      <c r="P151" s="187" t="s">
        <v>3475</v>
      </c>
      <c r="Q151" s="80" t="s">
        <v>3489</v>
      </c>
      <c r="R151" s="86" t="s">
        <v>479</v>
      </c>
      <c r="S151" s="18" t="s">
        <v>45</v>
      </c>
      <c r="T151" s="130" t="s">
        <v>3627</v>
      </c>
      <c r="U151" s="19">
        <v>8436512</v>
      </c>
      <c r="V151" s="80" t="s">
        <v>3489</v>
      </c>
      <c r="W151" s="80" t="s">
        <v>3489</v>
      </c>
      <c r="X151" s="80" t="s">
        <v>3489</v>
      </c>
      <c r="Y151" s="80" t="s">
        <v>3489</v>
      </c>
      <c r="Z151" s="80" t="s">
        <v>3489</v>
      </c>
      <c r="AA151" s="34" t="s">
        <v>3656</v>
      </c>
      <c r="AB151" s="125">
        <v>41172</v>
      </c>
      <c r="AC151" s="125">
        <v>41172</v>
      </c>
      <c r="AD151" s="125">
        <v>41172</v>
      </c>
      <c r="AE151" s="187"/>
    </row>
    <row r="152" spans="1:31" ht="15">
      <c r="A152" s="120" t="s">
        <v>2810</v>
      </c>
      <c r="B152" s="194">
        <v>41122.87509259259</v>
      </c>
      <c r="C152" s="195" t="s">
        <v>3382</v>
      </c>
      <c r="D152" s="120" t="s">
        <v>3383</v>
      </c>
      <c r="E152" s="120" t="s">
        <v>3384</v>
      </c>
      <c r="F152" s="120" t="s">
        <v>3385</v>
      </c>
      <c r="G152" s="57" t="s">
        <v>2810</v>
      </c>
      <c r="H152" s="19">
        <v>184172238</v>
      </c>
      <c r="I152" s="37" t="b">
        <f t="shared" si="4"/>
        <v>0</v>
      </c>
      <c r="J152" s="37" t="b">
        <f t="shared" si="5"/>
        <v>0</v>
      </c>
      <c r="K152" s="187" t="s">
        <v>3475</v>
      </c>
      <c r="L152" s="187" t="s">
        <v>3475</v>
      </c>
      <c r="M152" s="187" t="s">
        <v>3475</v>
      </c>
      <c r="N152" s="187" t="s">
        <v>3475</v>
      </c>
      <c r="O152" s="187" t="s">
        <v>3475</v>
      </c>
      <c r="P152" s="187" t="s">
        <v>3475</v>
      </c>
      <c r="Q152" s="80" t="s">
        <v>3489</v>
      </c>
      <c r="R152" s="86" t="s">
        <v>479</v>
      </c>
      <c r="S152" s="18" t="s">
        <v>45</v>
      </c>
      <c r="T152" s="130" t="s">
        <v>3628</v>
      </c>
      <c r="U152" s="19">
        <v>52664172</v>
      </c>
      <c r="V152" s="80" t="s">
        <v>3489</v>
      </c>
      <c r="W152" s="80" t="s">
        <v>3489</v>
      </c>
      <c r="X152" s="80" t="s">
        <v>3489</v>
      </c>
      <c r="Y152" s="80" t="s">
        <v>3489</v>
      </c>
      <c r="Z152" s="80" t="s">
        <v>3489</v>
      </c>
      <c r="AA152" s="34" t="s">
        <v>3656</v>
      </c>
      <c r="AB152" s="125">
        <v>41172</v>
      </c>
      <c r="AC152" s="125">
        <v>41172</v>
      </c>
      <c r="AD152" s="125">
        <v>41172</v>
      </c>
      <c r="AE152" s="187"/>
    </row>
    <row r="153" spans="1:31" ht="15">
      <c r="A153" s="120" t="s">
        <v>2811</v>
      </c>
      <c r="B153" s="194">
        <v>41122.91675925926</v>
      </c>
      <c r="C153" s="195" t="s">
        <v>3386</v>
      </c>
      <c r="D153" s="120" t="s">
        <v>3387</v>
      </c>
      <c r="E153" s="120" t="s">
        <v>3388</v>
      </c>
      <c r="F153" s="120" t="s">
        <v>3389</v>
      </c>
      <c r="G153" s="57" t="s">
        <v>2811</v>
      </c>
      <c r="H153" s="19">
        <v>194953148</v>
      </c>
      <c r="I153" s="37" t="b">
        <f t="shared" si="4"/>
        <v>0</v>
      </c>
      <c r="J153" s="37" t="b">
        <f t="shared" si="5"/>
        <v>0</v>
      </c>
      <c r="K153" s="187" t="s">
        <v>3475</v>
      </c>
      <c r="L153" s="187" t="s">
        <v>3475</v>
      </c>
      <c r="M153" s="187" t="s">
        <v>3475</v>
      </c>
      <c r="N153" s="187" t="s">
        <v>3475</v>
      </c>
      <c r="O153" s="187" t="s">
        <v>3475</v>
      </c>
      <c r="P153" s="187" t="s">
        <v>3475</v>
      </c>
      <c r="Q153" s="80" t="s">
        <v>3489</v>
      </c>
      <c r="R153" s="86" t="s">
        <v>479</v>
      </c>
      <c r="S153" s="18" t="s">
        <v>45</v>
      </c>
      <c r="T153" s="130" t="s">
        <v>3629</v>
      </c>
      <c r="U153" s="19">
        <v>58652418</v>
      </c>
      <c r="V153" s="80" t="s">
        <v>3489</v>
      </c>
      <c r="W153" s="80" t="s">
        <v>3489</v>
      </c>
      <c r="X153" s="80" t="s">
        <v>3489</v>
      </c>
      <c r="Y153" s="80" t="s">
        <v>3489</v>
      </c>
      <c r="Z153" s="80" t="s">
        <v>3489</v>
      </c>
      <c r="AB153" s="125">
        <v>41172</v>
      </c>
      <c r="AC153" s="125">
        <v>41172</v>
      </c>
      <c r="AD153" s="125">
        <v>41172</v>
      </c>
      <c r="AE153" s="187"/>
    </row>
    <row r="154" spans="1:31" ht="15">
      <c r="A154" s="7" t="s">
        <v>2812</v>
      </c>
      <c r="B154" s="194">
        <v>41122.95841435185</v>
      </c>
      <c r="C154" s="120" t="s">
        <v>3390</v>
      </c>
      <c r="D154" s="195" t="s">
        <v>3391</v>
      </c>
      <c r="E154" s="120" t="s">
        <v>3392</v>
      </c>
      <c r="F154" s="120" t="s">
        <v>3393</v>
      </c>
      <c r="G154" s="57" t="s">
        <v>2812</v>
      </c>
      <c r="H154" s="19">
        <v>192328440</v>
      </c>
      <c r="I154" s="37" t="b">
        <f t="shared" si="4"/>
        <v>0</v>
      </c>
      <c r="J154" s="37" t="b">
        <f t="shared" si="5"/>
        <v>0</v>
      </c>
      <c r="K154" s="187" t="s">
        <v>3474</v>
      </c>
      <c r="L154" s="187" t="s">
        <v>3474</v>
      </c>
      <c r="M154" s="187" t="s">
        <v>3474</v>
      </c>
      <c r="N154" s="187" t="s">
        <v>3474</v>
      </c>
      <c r="O154" s="187" t="s">
        <v>3474</v>
      </c>
      <c r="P154" s="187" t="s">
        <v>3474</v>
      </c>
      <c r="Q154" s="80" t="s">
        <v>3489</v>
      </c>
      <c r="R154" s="86" t="s">
        <v>479</v>
      </c>
      <c r="S154" s="18" t="s">
        <v>45</v>
      </c>
      <c r="T154" s="130" t="s">
        <v>3630</v>
      </c>
      <c r="U154" s="19">
        <v>56598102</v>
      </c>
      <c r="V154" s="80" t="s">
        <v>3489</v>
      </c>
      <c r="W154" s="80" t="s">
        <v>3489</v>
      </c>
      <c r="X154" s="80" t="s">
        <v>3489</v>
      </c>
      <c r="Y154" s="80" t="s">
        <v>3489</v>
      </c>
      <c r="Z154" s="80" t="s">
        <v>3489</v>
      </c>
      <c r="AB154" s="125">
        <v>41172</v>
      </c>
      <c r="AC154" s="125">
        <v>41172</v>
      </c>
      <c r="AD154" s="125">
        <v>41172</v>
      </c>
      <c r="AE154" s="12"/>
    </row>
    <row r="155" spans="1:31" ht="15">
      <c r="A155" s="120" t="s">
        <v>2813</v>
      </c>
      <c r="B155" s="194">
        <v>41123.000081018516</v>
      </c>
      <c r="C155" s="195" t="s">
        <v>3394</v>
      </c>
      <c r="D155" s="120" t="s">
        <v>3395</v>
      </c>
      <c r="E155" s="120" t="s">
        <v>3396</v>
      </c>
      <c r="F155" s="120" t="s">
        <v>3397</v>
      </c>
      <c r="G155" s="57" t="s">
        <v>2813</v>
      </c>
      <c r="H155" s="19">
        <v>173383998</v>
      </c>
      <c r="I155" s="37" t="b">
        <f t="shared" si="4"/>
        <v>0</v>
      </c>
      <c r="J155" s="37" t="b">
        <f t="shared" si="5"/>
        <v>0</v>
      </c>
      <c r="K155" s="187" t="s">
        <v>3475</v>
      </c>
      <c r="L155" s="187" t="s">
        <v>3475</v>
      </c>
      <c r="M155" s="187" t="s">
        <v>3475</v>
      </c>
      <c r="N155" s="187" t="s">
        <v>3475</v>
      </c>
      <c r="O155" s="187" t="s">
        <v>3475</v>
      </c>
      <c r="P155" s="187" t="s">
        <v>3475</v>
      </c>
      <c r="Q155" s="80" t="s">
        <v>3489</v>
      </c>
      <c r="R155" s="86" t="s">
        <v>479</v>
      </c>
      <c r="S155" s="18" t="s">
        <v>45</v>
      </c>
      <c r="T155" s="130" t="s">
        <v>3631</v>
      </c>
      <c r="U155" s="19">
        <v>44415162</v>
      </c>
      <c r="V155" s="80" t="s">
        <v>3489</v>
      </c>
      <c r="W155" s="80" t="s">
        <v>3489</v>
      </c>
      <c r="X155" s="80" t="s">
        <v>3489</v>
      </c>
      <c r="Y155" s="80" t="s">
        <v>3489</v>
      </c>
      <c r="Z155" s="80" t="s">
        <v>3489</v>
      </c>
      <c r="AB155" s="125">
        <v>41172</v>
      </c>
      <c r="AC155" s="125">
        <v>41172</v>
      </c>
      <c r="AD155" s="125">
        <v>41172</v>
      </c>
      <c r="AE155" s="187"/>
    </row>
    <row r="156" spans="1:31" ht="15">
      <c r="A156" s="7" t="s">
        <v>2814</v>
      </c>
      <c r="B156" s="194">
        <v>41123.04174768519</v>
      </c>
      <c r="C156" s="120" t="s">
        <v>3398</v>
      </c>
      <c r="D156" s="195" t="s">
        <v>3399</v>
      </c>
      <c r="E156" s="120" t="s">
        <v>3400</v>
      </c>
      <c r="F156" s="120" t="s">
        <v>3401</v>
      </c>
      <c r="G156" s="57" t="s">
        <v>2814</v>
      </c>
      <c r="H156" s="19">
        <v>185152364</v>
      </c>
      <c r="I156" s="37" t="b">
        <f t="shared" si="4"/>
        <v>0</v>
      </c>
      <c r="J156" s="37" t="b">
        <f t="shared" si="5"/>
        <v>0</v>
      </c>
      <c r="K156" s="187" t="s">
        <v>3474</v>
      </c>
      <c r="L156" s="187" t="s">
        <v>3474</v>
      </c>
      <c r="M156" s="187" t="s">
        <v>3474</v>
      </c>
      <c r="N156" s="187" t="s">
        <v>3474</v>
      </c>
      <c r="O156" s="187" t="s">
        <v>3474</v>
      </c>
      <c r="P156" s="187" t="s">
        <v>3474</v>
      </c>
      <c r="Q156" s="80" t="s">
        <v>3489</v>
      </c>
      <c r="R156" s="86" t="s">
        <v>479</v>
      </c>
      <c r="S156" s="18" t="s">
        <v>45</v>
      </c>
      <c r="T156" s="130" t="s">
        <v>3632</v>
      </c>
      <c r="U156" s="19">
        <v>51682587</v>
      </c>
      <c r="V156" s="80" t="s">
        <v>3489</v>
      </c>
      <c r="W156" s="80" t="s">
        <v>3489</v>
      </c>
      <c r="X156" s="80" t="s">
        <v>3489</v>
      </c>
      <c r="Y156" s="80" t="s">
        <v>3489</v>
      </c>
      <c r="Z156" s="80" t="s">
        <v>3489</v>
      </c>
      <c r="AB156" s="125">
        <v>41172</v>
      </c>
      <c r="AC156" s="125">
        <v>41172</v>
      </c>
      <c r="AD156" s="125">
        <v>41172</v>
      </c>
      <c r="AE156" s="187"/>
    </row>
    <row r="157" spans="1:31" ht="15">
      <c r="A157" s="7" t="s">
        <v>2815</v>
      </c>
      <c r="B157" s="194">
        <v>41123.08342592593</v>
      </c>
      <c r="C157" s="120" t="s">
        <v>3402</v>
      </c>
      <c r="D157" s="195" t="s">
        <v>3403</v>
      </c>
      <c r="E157" s="120" t="s">
        <v>3404</v>
      </c>
      <c r="F157" s="120" t="s">
        <v>3405</v>
      </c>
      <c r="G157" s="57" t="s">
        <v>2815</v>
      </c>
      <c r="H157" s="19">
        <v>183387558</v>
      </c>
      <c r="I157" s="37" t="b">
        <f t="shared" si="4"/>
        <v>0</v>
      </c>
      <c r="J157" s="37" t="b">
        <f t="shared" si="5"/>
        <v>0</v>
      </c>
      <c r="K157" s="187" t="s">
        <v>3474</v>
      </c>
      <c r="L157" s="187" t="s">
        <v>3474</v>
      </c>
      <c r="M157" s="187" t="s">
        <v>3474</v>
      </c>
      <c r="N157" s="187" t="s">
        <v>3474</v>
      </c>
      <c r="O157" s="187" t="s">
        <v>3474</v>
      </c>
      <c r="P157" s="187" t="s">
        <v>3474</v>
      </c>
      <c r="Q157" s="80" t="s">
        <v>3489</v>
      </c>
      <c r="R157" s="86" t="s">
        <v>479</v>
      </c>
      <c r="S157" s="18" t="s">
        <v>45</v>
      </c>
      <c r="T157" s="130" t="s">
        <v>3633</v>
      </c>
      <c r="U157" s="19">
        <v>50784096</v>
      </c>
      <c r="V157" s="80" t="s">
        <v>3489</v>
      </c>
      <c r="W157" s="80" t="s">
        <v>3489</v>
      </c>
      <c r="X157" s="80" t="s">
        <v>3489</v>
      </c>
      <c r="Y157" s="80" t="s">
        <v>3489</v>
      </c>
      <c r="Z157" s="80" t="s">
        <v>3489</v>
      </c>
      <c r="AB157" s="125">
        <v>41172</v>
      </c>
      <c r="AC157" s="125">
        <v>41172</v>
      </c>
      <c r="AD157" s="125">
        <v>41172</v>
      </c>
      <c r="AE157" s="187"/>
    </row>
    <row r="158" spans="1:31" ht="15">
      <c r="A158" s="120" t="s">
        <v>2816</v>
      </c>
      <c r="B158" s="194">
        <v>41123.12510416667</v>
      </c>
      <c r="C158" s="188" t="s">
        <v>3406</v>
      </c>
      <c r="D158" s="7" t="s">
        <v>3407</v>
      </c>
      <c r="E158" s="7" t="s">
        <v>3408</v>
      </c>
      <c r="F158" s="7" t="s">
        <v>3409</v>
      </c>
      <c r="G158" s="57" t="s">
        <v>2816</v>
      </c>
      <c r="H158" s="19">
        <v>178157588</v>
      </c>
      <c r="I158" s="37" t="b">
        <f t="shared" si="4"/>
        <v>0</v>
      </c>
      <c r="J158" s="37" t="b">
        <f t="shared" si="5"/>
        <v>0</v>
      </c>
      <c r="K158" s="12" t="s">
        <v>3475</v>
      </c>
      <c r="L158" s="12" t="s">
        <v>3475</v>
      </c>
      <c r="M158" s="12" t="s">
        <v>3475</v>
      </c>
      <c r="N158" s="12" t="s">
        <v>3475</v>
      </c>
      <c r="O158" s="187" t="s">
        <v>3475</v>
      </c>
      <c r="P158" s="187" t="s">
        <v>3475</v>
      </c>
      <c r="Q158" s="80" t="s">
        <v>3489</v>
      </c>
      <c r="R158" s="86" t="s">
        <v>479</v>
      </c>
      <c r="S158" s="18" t="s">
        <v>45</v>
      </c>
      <c r="T158" s="130" t="s">
        <v>3634</v>
      </c>
      <c r="U158" s="19">
        <v>46642596</v>
      </c>
      <c r="V158" s="80" t="s">
        <v>3489</v>
      </c>
      <c r="W158" s="80" t="s">
        <v>3489</v>
      </c>
      <c r="X158" s="80" t="s">
        <v>3489</v>
      </c>
      <c r="Y158" s="80" t="s">
        <v>3489</v>
      </c>
      <c r="Z158" s="80" t="s">
        <v>3489</v>
      </c>
      <c r="AB158" s="125">
        <v>41172</v>
      </c>
      <c r="AC158" s="125">
        <v>41172</v>
      </c>
      <c r="AD158" s="125">
        <v>41172</v>
      </c>
      <c r="AE158" s="187"/>
    </row>
    <row r="159" spans="1:31" ht="15">
      <c r="A159" s="120" t="s">
        <v>2817</v>
      </c>
      <c r="B159" s="194">
        <v>41123.16675925926</v>
      </c>
      <c r="C159" s="195" t="s">
        <v>3410</v>
      </c>
      <c r="D159" s="120" t="s">
        <v>3411</v>
      </c>
      <c r="E159" s="120" t="s">
        <v>3412</v>
      </c>
      <c r="F159" s="120" t="s">
        <v>3413</v>
      </c>
      <c r="G159" s="57" t="s">
        <v>2817</v>
      </c>
      <c r="H159" s="19">
        <v>171557016</v>
      </c>
      <c r="I159" s="37" t="b">
        <f t="shared" si="4"/>
        <v>0</v>
      </c>
      <c r="J159" s="37" t="b">
        <f t="shared" si="5"/>
        <v>0</v>
      </c>
      <c r="K159" s="187" t="s">
        <v>3476</v>
      </c>
      <c r="L159" s="187" t="s">
        <v>3476</v>
      </c>
      <c r="M159" s="187" t="s">
        <v>3476</v>
      </c>
      <c r="N159" s="187" t="s">
        <v>3476</v>
      </c>
      <c r="O159" s="187" t="s">
        <v>3476</v>
      </c>
      <c r="P159" s="187" t="s">
        <v>3477</v>
      </c>
      <c r="Q159" s="80" t="s">
        <v>3489</v>
      </c>
      <c r="R159" s="86" t="s">
        <v>479</v>
      </c>
      <c r="S159" s="18" t="s">
        <v>45</v>
      </c>
      <c r="T159" s="130" t="s">
        <v>3635</v>
      </c>
      <c r="U159" s="19">
        <v>42885645</v>
      </c>
      <c r="V159" s="80" t="s">
        <v>3489</v>
      </c>
      <c r="W159" s="80" t="s">
        <v>3489</v>
      </c>
      <c r="X159" s="80" t="s">
        <v>3489</v>
      </c>
      <c r="Y159" s="80" t="s">
        <v>3489</v>
      </c>
      <c r="Z159" s="80" t="s">
        <v>3489</v>
      </c>
      <c r="AB159" s="125">
        <v>41172</v>
      </c>
      <c r="AC159" s="125">
        <v>41172</v>
      </c>
      <c r="AD159" s="125">
        <v>41172</v>
      </c>
      <c r="AE159" s="187"/>
    </row>
    <row r="160" spans="1:31" ht="15">
      <c r="A160" s="16" t="s">
        <v>2818</v>
      </c>
      <c r="B160" s="194">
        <v>41123.20841435185</v>
      </c>
      <c r="C160" s="195" t="s">
        <v>3414</v>
      </c>
      <c r="D160" s="120" t="s">
        <v>3415</v>
      </c>
      <c r="E160" s="120" t="s">
        <v>3416</v>
      </c>
      <c r="F160" s="120" t="s">
        <v>3417</v>
      </c>
      <c r="G160" s="57" t="s">
        <v>2818</v>
      </c>
      <c r="H160" s="19">
        <v>179959512</v>
      </c>
      <c r="I160" s="37" t="b">
        <f t="shared" si="4"/>
        <v>0</v>
      </c>
      <c r="J160" s="37" t="b">
        <f t="shared" si="5"/>
        <v>0</v>
      </c>
      <c r="K160" s="187" t="s">
        <v>3477</v>
      </c>
      <c r="L160" s="187" t="s">
        <v>3477</v>
      </c>
      <c r="M160" s="187" t="s">
        <v>3477</v>
      </c>
      <c r="N160" s="187" t="s">
        <v>3477</v>
      </c>
      <c r="O160" s="187" t="s">
        <v>3477</v>
      </c>
      <c r="P160" s="187" t="s">
        <v>3477</v>
      </c>
      <c r="Q160" s="80" t="s">
        <v>3489</v>
      </c>
      <c r="R160" s="86" t="s">
        <v>479</v>
      </c>
      <c r="S160" s="18" t="s">
        <v>45</v>
      </c>
      <c r="T160" s="130" t="s">
        <v>3636</v>
      </c>
      <c r="U160" s="19">
        <v>47073906</v>
      </c>
      <c r="V160" s="80" t="s">
        <v>3489</v>
      </c>
      <c r="W160" s="80" t="s">
        <v>3489</v>
      </c>
      <c r="X160" s="80" t="s">
        <v>3489</v>
      </c>
      <c r="Y160" s="80" t="s">
        <v>3489</v>
      </c>
      <c r="Z160" s="80" t="s">
        <v>3489</v>
      </c>
      <c r="AB160" s="125">
        <v>41172</v>
      </c>
      <c r="AC160" s="125">
        <v>41172</v>
      </c>
      <c r="AD160" s="125">
        <v>41172</v>
      </c>
      <c r="AE160" s="187"/>
    </row>
    <row r="161" spans="1:31" ht="15">
      <c r="A161" s="120" t="s">
        <v>2819</v>
      </c>
      <c r="B161" s="194">
        <v>41123.25009259259</v>
      </c>
      <c r="C161" s="195" t="s">
        <v>3418</v>
      </c>
      <c r="D161" s="120" t="s">
        <v>3419</v>
      </c>
      <c r="E161" s="120" t="s">
        <v>3420</v>
      </c>
      <c r="F161" s="120" t="s">
        <v>3421</v>
      </c>
      <c r="G161" s="57" t="s">
        <v>2819</v>
      </c>
      <c r="H161" s="19">
        <v>190402522</v>
      </c>
      <c r="I161" s="37" t="b">
        <f t="shared" si="4"/>
        <v>0</v>
      </c>
      <c r="J161" s="37" t="b">
        <f t="shared" si="5"/>
        <v>0</v>
      </c>
      <c r="K161" s="187" t="s">
        <v>3476</v>
      </c>
      <c r="L161" s="187" t="s">
        <v>3476</v>
      </c>
      <c r="M161" s="187" t="s">
        <v>3476</v>
      </c>
      <c r="N161" s="187" t="s">
        <v>3476</v>
      </c>
      <c r="O161" s="187" t="s">
        <v>3476</v>
      </c>
      <c r="P161" s="187" t="s">
        <v>3476</v>
      </c>
      <c r="Q161" s="80" t="s">
        <v>3489</v>
      </c>
      <c r="R161" s="86" t="s">
        <v>479</v>
      </c>
      <c r="S161" s="18" t="s">
        <v>45</v>
      </c>
      <c r="T161" s="130" t="s">
        <v>3637</v>
      </c>
      <c r="U161" s="19">
        <v>54144519</v>
      </c>
      <c r="V161" s="80" t="s">
        <v>3489</v>
      </c>
      <c r="W161" s="80" t="s">
        <v>3489</v>
      </c>
      <c r="X161" s="80" t="s">
        <v>3489</v>
      </c>
      <c r="Y161" s="80" t="s">
        <v>3489</v>
      </c>
      <c r="Z161" s="80" t="s">
        <v>3489</v>
      </c>
      <c r="AB161" s="125">
        <v>41172</v>
      </c>
      <c r="AC161" s="125">
        <v>41172</v>
      </c>
      <c r="AD161" s="125">
        <v>41172</v>
      </c>
      <c r="AE161" s="187"/>
    </row>
    <row r="162" spans="1:31" ht="15">
      <c r="A162" s="120" t="s">
        <v>2820</v>
      </c>
      <c r="B162" s="194">
        <v>41123.29175925926</v>
      </c>
      <c r="C162" s="195" t="s">
        <v>3422</v>
      </c>
      <c r="D162" s="120" t="s">
        <v>3423</v>
      </c>
      <c r="E162" s="120" t="s">
        <v>3424</v>
      </c>
      <c r="F162" s="120" t="s">
        <v>3425</v>
      </c>
      <c r="G162" s="57" t="s">
        <v>2820</v>
      </c>
      <c r="H162" s="19">
        <v>185029936</v>
      </c>
      <c r="I162" s="37" t="b">
        <f t="shared" si="4"/>
        <v>0</v>
      </c>
      <c r="J162" s="37" t="b">
        <f t="shared" si="5"/>
        <v>0</v>
      </c>
      <c r="K162" s="187" t="s">
        <v>3476</v>
      </c>
      <c r="L162" s="187" t="s">
        <v>3476</v>
      </c>
      <c r="M162" s="187" t="s">
        <v>3476</v>
      </c>
      <c r="N162" s="187" t="s">
        <v>3476</v>
      </c>
      <c r="O162" s="187" t="s">
        <v>3476</v>
      </c>
      <c r="P162" s="187" t="s">
        <v>3476</v>
      </c>
      <c r="Q162" s="80" t="s">
        <v>3489</v>
      </c>
      <c r="R162" s="86" t="s">
        <v>479</v>
      </c>
      <c r="S162" s="18" t="s">
        <v>45</v>
      </c>
      <c r="T162" s="130" t="s">
        <v>3638</v>
      </c>
      <c r="U162" s="19">
        <v>50600946</v>
      </c>
      <c r="V162" s="80" t="s">
        <v>3489</v>
      </c>
      <c r="W162" s="80" t="s">
        <v>3489</v>
      </c>
      <c r="X162" s="80" t="s">
        <v>3489</v>
      </c>
      <c r="Y162" s="80" t="s">
        <v>3489</v>
      </c>
      <c r="Z162" s="80" t="s">
        <v>3489</v>
      </c>
      <c r="AB162" s="125">
        <v>41172</v>
      </c>
      <c r="AC162" s="125">
        <v>41172</v>
      </c>
      <c r="AD162" s="125">
        <v>41172</v>
      </c>
      <c r="AE162" s="12"/>
    </row>
    <row r="163" spans="1:31" ht="15">
      <c r="A163" s="120" t="s">
        <v>2821</v>
      </c>
      <c r="B163" s="194">
        <v>41123.33341435185</v>
      </c>
      <c r="C163" s="195" t="s">
        <v>3426</v>
      </c>
      <c r="D163" s="120" t="s">
        <v>3427</v>
      </c>
      <c r="E163" s="120" t="s">
        <v>3428</v>
      </c>
      <c r="F163" s="120" t="s">
        <v>3429</v>
      </c>
      <c r="G163" s="57" t="s">
        <v>2821</v>
      </c>
      <c r="H163" s="19">
        <v>184796940</v>
      </c>
      <c r="I163" s="37" t="b">
        <f t="shared" si="4"/>
        <v>0</v>
      </c>
      <c r="J163" s="37" t="b">
        <f t="shared" si="5"/>
        <v>0</v>
      </c>
      <c r="K163" s="187" t="s">
        <v>3476</v>
      </c>
      <c r="L163" s="187" t="s">
        <v>3476</v>
      </c>
      <c r="M163" s="187" t="s">
        <v>3476</v>
      </c>
      <c r="N163" s="187" t="s">
        <v>3476</v>
      </c>
      <c r="O163" s="187" t="s">
        <v>3476</v>
      </c>
      <c r="P163" s="187" t="s">
        <v>3476</v>
      </c>
      <c r="Q163" s="80" t="s">
        <v>3489</v>
      </c>
      <c r="R163" s="86" t="s">
        <v>479</v>
      </c>
      <c r="S163" s="18" t="s">
        <v>45</v>
      </c>
      <c r="T163" s="130" t="s">
        <v>3639</v>
      </c>
      <c r="U163" s="19">
        <v>51450993</v>
      </c>
      <c r="V163" s="80" t="s">
        <v>3489</v>
      </c>
      <c r="W163" s="80" t="s">
        <v>3489</v>
      </c>
      <c r="X163" s="80" t="s">
        <v>3489</v>
      </c>
      <c r="Y163" s="80" t="s">
        <v>3489</v>
      </c>
      <c r="Z163" s="80" t="s">
        <v>3489</v>
      </c>
      <c r="AB163" s="125">
        <v>41172</v>
      </c>
      <c r="AC163" s="125">
        <v>41172</v>
      </c>
      <c r="AD163" s="125">
        <v>41172</v>
      </c>
      <c r="AE163" s="187"/>
    </row>
    <row r="164" spans="1:31" ht="15">
      <c r="A164" s="193" t="s">
        <v>2822</v>
      </c>
      <c r="B164" s="12" t="s">
        <v>3658</v>
      </c>
      <c r="C164" s="187" t="s">
        <v>3651</v>
      </c>
      <c r="D164" s="187" t="s">
        <v>3652</v>
      </c>
      <c r="E164" s="187" t="s">
        <v>3653</v>
      </c>
      <c r="F164" s="187" t="s">
        <v>3654</v>
      </c>
      <c r="G164" s="57" t="s">
        <v>2822</v>
      </c>
      <c r="H164" s="19">
        <v>118201530</v>
      </c>
      <c r="I164" s="37" t="b">
        <f>ISNA(MATCH(A165,$G$9:$G$983,0))</f>
        <v>0</v>
      </c>
      <c r="J164" s="37" t="b">
        <f>ISNA(MATCH(G164,$A$9:$A$983,0))</f>
        <v>0</v>
      </c>
      <c r="K164" s="33" t="s">
        <v>3483</v>
      </c>
      <c r="L164" s="33" t="s">
        <v>3483</v>
      </c>
      <c r="M164" s="33" t="s">
        <v>3483</v>
      </c>
      <c r="N164" s="33" t="s">
        <v>3483</v>
      </c>
      <c r="O164" s="33" t="s">
        <v>3483</v>
      </c>
      <c r="P164" s="33" t="s">
        <v>3483</v>
      </c>
      <c r="Q164" s="80" t="s">
        <v>3489</v>
      </c>
      <c r="R164" s="86" t="s">
        <v>479</v>
      </c>
      <c r="S164" s="18" t="s">
        <v>45</v>
      </c>
      <c r="T164" s="130" t="s">
        <v>3640</v>
      </c>
      <c r="U164" s="19">
        <v>44322069</v>
      </c>
      <c r="V164" s="80" t="s">
        <v>3489</v>
      </c>
      <c r="W164" s="80" t="s">
        <v>3489</v>
      </c>
      <c r="X164" s="80" t="s">
        <v>3489</v>
      </c>
      <c r="Y164" s="80" t="s">
        <v>3489</v>
      </c>
      <c r="Z164" s="80" t="s">
        <v>3489</v>
      </c>
      <c r="AB164" s="125">
        <v>41172</v>
      </c>
      <c r="AC164" s="125">
        <v>41172</v>
      </c>
      <c r="AD164" s="125">
        <v>41172</v>
      </c>
      <c r="AE164" s="187"/>
    </row>
    <row r="165" spans="1:31" ht="15">
      <c r="A165" s="120" t="s">
        <v>2823</v>
      </c>
      <c r="B165" s="194">
        <v>41123.35319444445</v>
      </c>
      <c r="C165" s="195" t="s">
        <v>3430</v>
      </c>
      <c r="D165" s="120" t="s">
        <v>3431</v>
      </c>
      <c r="E165" s="120" t="s">
        <v>3432</v>
      </c>
      <c r="F165" s="120" t="s">
        <v>3433</v>
      </c>
      <c r="G165" s="57" t="s">
        <v>2823</v>
      </c>
      <c r="H165" s="19">
        <v>58497508</v>
      </c>
      <c r="I165" s="37" t="b">
        <f>ISNA(MATCH(#REF!,$G$9:$G$983,0))</f>
        <v>0</v>
      </c>
      <c r="J165" s="37" t="b">
        <f>ISNA(MATCH(G165,$A$9:$A$983,0))</f>
        <v>0</v>
      </c>
      <c r="K165" s="187" t="s">
        <v>3477</v>
      </c>
      <c r="L165" s="187" t="s">
        <v>3477</v>
      </c>
      <c r="M165" s="187" t="s">
        <v>3477</v>
      </c>
      <c r="N165" s="187" t="s">
        <v>3477</v>
      </c>
      <c r="O165" s="187" t="s">
        <v>3477</v>
      </c>
      <c r="P165" s="187" t="s">
        <v>3477</v>
      </c>
      <c r="Q165" s="80" t="s">
        <v>3489</v>
      </c>
      <c r="R165" s="86" t="s">
        <v>479</v>
      </c>
      <c r="S165" s="18" t="s">
        <v>45</v>
      </c>
      <c r="T165" s="130" t="s">
        <v>3641</v>
      </c>
      <c r="U165" s="19">
        <v>21553125</v>
      </c>
      <c r="V165" s="80" t="s">
        <v>3489</v>
      </c>
      <c r="W165" s="80" t="s">
        <v>3489</v>
      </c>
      <c r="X165" s="80" t="s">
        <v>3489</v>
      </c>
      <c r="Y165" s="80" t="s">
        <v>3489</v>
      </c>
      <c r="Z165" s="80" t="s">
        <v>3489</v>
      </c>
      <c r="AB165" s="125">
        <v>41172</v>
      </c>
      <c r="AC165" s="125">
        <v>41172</v>
      </c>
      <c r="AD165" s="125">
        <v>41172</v>
      </c>
      <c r="AE165" s="187"/>
    </row>
    <row r="166" spans="1:31" ht="15">
      <c r="A166" s="16" t="s">
        <v>2824</v>
      </c>
      <c r="B166" s="194">
        <v>41123.404814814814</v>
      </c>
      <c r="C166" s="195" t="s">
        <v>3434</v>
      </c>
      <c r="D166" s="120" t="s">
        <v>3435</v>
      </c>
      <c r="E166" s="120" t="s">
        <v>3436</v>
      </c>
      <c r="F166" s="120" t="s">
        <v>3437</v>
      </c>
      <c r="G166" s="57" t="s">
        <v>2824</v>
      </c>
      <c r="H166" s="19">
        <v>261449494</v>
      </c>
      <c r="I166" s="37" t="b">
        <f t="shared" si="4"/>
        <v>0</v>
      </c>
      <c r="J166" s="37" t="b">
        <f t="shared" si="5"/>
        <v>0</v>
      </c>
      <c r="K166" s="187" t="s">
        <v>3476</v>
      </c>
      <c r="L166" s="187" t="s">
        <v>3476</v>
      </c>
      <c r="M166" s="12" t="s">
        <v>3476</v>
      </c>
      <c r="N166" s="187" t="s">
        <v>3476</v>
      </c>
      <c r="O166" s="187" t="s">
        <v>3476</v>
      </c>
      <c r="P166" s="187" t="s">
        <v>3476</v>
      </c>
      <c r="Q166" s="80" t="s">
        <v>3489</v>
      </c>
      <c r="R166" s="86" t="s">
        <v>479</v>
      </c>
      <c r="S166" s="18" t="s">
        <v>45</v>
      </c>
      <c r="T166" s="130" t="s">
        <v>3642</v>
      </c>
      <c r="U166" s="19">
        <v>103629801</v>
      </c>
      <c r="V166" s="80" t="s">
        <v>3489</v>
      </c>
      <c r="W166" s="80" t="s">
        <v>3489</v>
      </c>
      <c r="X166" s="80" t="s">
        <v>3489</v>
      </c>
      <c r="Y166" s="80" t="s">
        <v>3489</v>
      </c>
      <c r="Z166" s="80" t="s">
        <v>3489</v>
      </c>
      <c r="AB166" s="125">
        <v>41172</v>
      </c>
      <c r="AC166" s="125">
        <v>41172</v>
      </c>
      <c r="AD166" s="125">
        <v>41172</v>
      </c>
      <c r="AE166" s="187"/>
    </row>
    <row r="167" spans="1:31" ht="15">
      <c r="A167" s="16" t="s">
        <v>2825</v>
      </c>
      <c r="B167" s="194">
        <v>41123.44648148148</v>
      </c>
      <c r="C167" s="188" t="s">
        <v>3438</v>
      </c>
      <c r="D167" s="7" t="s">
        <v>3439</v>
      </c>
      <c r="E167" s="7" t="s">
        <v>3440</v>
      </c>
      <c r="F167" s="7" t="s">
        <v>3441</v>
      </c>
      <c r="G167" s="57" t="s">
        <v>2825</v>
      </c>
      <c r="H167" s="19">
        <v>335645464</v>
      </c>
      <c r="I167" s="37" t="b">
        <f t="shared" si="4"/>
        <v>0</v>
      </c>
      <c r="J167" s="37" t="b">
        <f t="shared" si="5"/>
        <v>0</v>
      </c>
      <c r="K167" s="187" t="s">
        <v>3476</v>
      </c>
      <c r="L167" s="187" t="s">
        <v>3476</v>
      </c>
      <c r="M167" s="12" t="s">
        <v>3476</v>
      </c>
      <c r="N167" s="187" t="s">
        <v>3476</v>
      </c>
      <c r="O167" s="187" t="s">
        <v>3476</v>
      </c>
      <c r="P167" s="187" t="s">
        <v>3476</v>
      </c>
      <c r="Q167" s="80" t="s">
        <v>3489</v>
      </c>
      <c r="R167" s="86" t="s">
        <v>479</v>
      </c>
      <c r="S167" s="18" t="s">
        <v>45</v>
      </c>
      <c r="T167" s="130" t="s">
        <v>3643</v>
      </c>
      <c r="U167" s="19">
        <v>157113618</v>
      </c>
      <c r="V167" s="80" t="s">
        <v>3489</v>
      </c>
      <c r="W167" s="80" t="s">
        <v>3489</v>
      </c>
      <c r="X167" s="80" t="s">
        <v>3489</v>
      </c>
      <c r="Y167" s="80" t="s">
        <v>3489</v>
      </c>
      <c r="Z167" s="80" t="s">
        <v>3489</v>
      </c>
      <c r="AB167" s="125">
        <v>41172</v>
      </c>
      <c r="AC167" s="125">
        <v>41172</v>
      </c>
      <c r="AD167" s="125">
        <v>41172</v>
      </c>
      <c r="AE167" s="187"/>
    </row>
    <row r="168" spans="1:31" ht="15">
      <c r="A168" s="16" t="s">
        <v>2826</v>
      </c>
      <c r="B168" s="194">
        <v>41123.48814814815</v>
      </c>
      <c r="C168" s="195" t="s">
        <v>3442</v>
      </c>
      <c r="D168" s="120" t="s">
        <v>3443</v>
      </c>
      <c r="E168" s="120" t="s">
        <v>3444</v>
      </c>
      <c r="F168" s="120" t="s">
        <v>3445</v>
      </c>
      <c r="G168" s="57" t="s">
        <v>2826</v>
      </c>
      <c r="H168" s="19">
        <v>364722570</v>
      </c>
      <c r="I168" s="37" t="b">
        <f t="shared" si="4"/>
        <v>0</v>
      </c>
      <c r="J168" s="37" t="b">
        <f t="shared" si="5"/>
        <v>0</v>
      </c>
      <c r="K168" s="12" t="s">
        <v>3476</v>
      </c>
      <c r="L168" s="12" t="s">
        <v>3476</v>
      </c>
      <c r="M168" s="12" t="s">
        <v>3476</v>
      </c>
      <c r="N168" s="12" t="s">
        <v>3476</v>
      </c>
      <c r="O168" s="187" t="s">
        <v>3476</v>
      </c>
      <c r="P168" s="187" t="s">
        <v>3476</v>
      </c>
      <c r="Q168" s="80" t="s">
        <v>3489</v>
      </c>
      <c r="R168" s="86" t="s">
        <v>479</v>
      </c>
      <c r="S168" s="18" t="s">
        <v>45</v>
      </c>
      <c r="T168" s="130" t="s">
        <v>3644</v>
      </c>
      <c r="U168" s="19">
        <v>177104344</v>
      </c>
      <c r="V168" s="80" t="s">
        <v>3489</v>
      </c>
      <c r="W168" s="80" t="s">
        <v>3489</v>
      </c>
      <c r="X168" s="80" t="s">
        <v>3489</v>
      </c>
      <c r="Y168" s="80" t="s">
        <v>3489</v>
      </c>
      <c r="Z168" s="80" t="s">
        <v>3489</v>
      </c>
      <c r="AB168" s="125">
        <v>41172</v>
      </c>
      <c r="AC168" s="125">
        <v>41172</v>
      </c>
      <c r="AD168" s="125">
        <v>41172</v>
      </c>
      <c r="AE168" s="187"/>
    </row>
    <row r="169" spans="1:31" ht="15">
      <c r="A169" s="16" t="s">
        <v>2827</v>
      </c>
      <c r="B169" s="194">
        <v>41123.529814814814</v>
      </c>
      <c r="C169" s="195" t="s">
        <v>3446</v>
      </c>
      <c r="D169" s="120" t="s">
        <v>3447</v>
      </c>
      <c r="E169" s="120" t="s">
        <v>3448</v>
      </c>
      <c r="F169" s="120" t="s">
        <v>3449</v>
      </c>
      <c r="G169" s="57" t="s">
        <v>2827</v>
      </c>
      <c r="H169" s="19">
        <v>408956300</v>
      </c>
      <c r="I169" s="37" t="b">
        <f t="shared" si="4"/>
        <v>0</v>
      </c>
      <c r="J169" s="37" t="b">
        <f t="shared" si="5"/>
        <v>0</v>
      </c>
      <c r="K169" s="12" t="s">
        <v>3473</v>
      </c>
      <c r="L169" s="12" t="s">
        <v>3473</v>
      </c>
      <c r="M169" s="12" t="s">
        <v>3473</v>
      </c>
      <c r="N169" s="12" t="s">
        <v>3473</v>
      </c>
      <c r="O169" s="187" t="s">
        <v>3473</v>
      </c>
      <c r="P169" s="187" t="s">
        <v>3473</v>
      </c>
      <c r="Q169" s="80" t="s">
        <v>3489</v>
      </c>
      <c r="R169" s="86" t="s">
        <v>479</v>
      </c>
      <c r="S169" s="18" t="s">
        <v>45</v>
      </c>
      <c r="T169" s="130" t="s">
        <v>3645</v>
      </c>
      <c r="U169" s="19">
        <v>206503776</v>
      </c>
      <c r="V169" s="80" t="s">
        <v>3489</v>
      </c>
      <c r="W169" s="80" t="s">
        <v>3489</v>
      </c>
      <c r="X169" s="80" t="s">
        <v>3489</v>
      </c>
      <c r="Y169" s="80" t="s">
        <v>3489</v>
      </c>
      <c r="Z169" s="80" t="s">
        <v>3489</v>
      </c>
      <c r="AB169" s="125">
        <v>41172</v>
      </c>
      <c r="AC169" s="125">
        <v>41172</v>
      </c>
      <c r="AD169" s="125">
        <v>41172</v>
      </c>
      <c r="AE169" s="187"/>
    </row>
    <row r="170" spans="1:31" ht="15">
      <c r="A170" s="16" t="s">
        <v>2828</v>
      </c>
      <c r="B170" s="194">
        <v>41123.57148148148</v>
      </c>
      <c r="C170" s="195" t="s">
        <v>3450</v>
      </c>
      <c r="D170" s="120" t="s">
        <v>3451</v>
      </c>
      <c r="E170" s="120" t="s">
        <v>3452</v>
      </c>
      <c r="F170" s="120" t="s">
        <v>3453</v>
      </c>
      <c r="G170" s="57" t="s">
        <v>2828</v>
      </c>
      <c r="H170" s="19">
        <v>454546694</v>
      </c>
      <c r="I170" s="37" t="b">
        <f t="shared" si="4"/>
        <v>0</v>
      </c>
      <c r="J170" s="37" t="b">
        <f t="shared" si="5"/>
        <v>0</v>
      </c>
      <c r="K170" s="12" t="s">
        <v>3473</v>
      </c>
      <c r="L170" s="12" t="s">
        <v>3473</v>
      </c>
      <c r="M170" s="12" t="s">
        <v>3473</v>
      </c>
      <c r="N170" s="12" t="s">
        <v>3473</v>
      </c>
      <c r="O170" s="187" t="s">
        <v>3473</v>
      </c>
      <c r="P170" s="187" t="s">
        <v>3473</v>
      </c>
      <c r="Q170" s="80" t="s">
        <v>3489</v>
      </c>
      <c r="R170" s="86" t="s">
        <v>479</v>
      </c>
      <c r="S170" s="18" t="s">
        <v>45</v>
      </c>
      <c r="T170" s="130" t="s">
        <v>3646</v>
      </c>
      <c r="U170" s="19">
        <v>237445216</v>
      </c>
      <c r="V170" s="80" t="s">
        <v>3489</v>
      </c>
      <c r="W170" s="80" t="s">
        <v>3489</v>
      </c>
      <c r="X170" s="80" t="s">
        <v>3489</v>
      </c>
      <c r="Y170" s="80" t="s">
        <v>3489</v>
      </c>
      <c r="Z170" s="80" t="s">
        <v>3489</v>
      </c>
      <c r="AB170" s="125">
        <v>41172</v>
      </c>
      <c r="AC170" s="125">
        <v>41172</v>
      </c>
      <c r="AD170" s="125">
        <v>41172</v>
      </c>
      <c r="AE170" s="16"/>
    </row>
    <row r="171" spans="1:31" ht="15">
      <c r="A171" s="16" t="s">
        <v>2829</v>
      </c>
      <c r="B171" s="194">
        <v>41123.61314814815</v>
      </c>
      <c r="C171" s="195" t="s">
        <v>3454</v>
      </c>
      <c r="D171" s="120" t="s">
        <v>3455</v>
      </c>
      <c r="E171" s="120" t="s">
        <v>3456</v>
      </c>
      <c r="F171" s="120" t="s">
        <v>3457</v>
      </c>
      <c r="G171" s="57" t="s">
        <v>2829</v>
      </c>
      <c r="H171" s="19">
        <v>489906630</v>
      </c>
      <c r="I171" s="37" t="b">
        <f t="shared" si="4"/>
        <v>0</v>
      </c>
      <c r="J171" s="37" t="b">
        <f t="shared" si="5"/>
        <v>0</v>
      </c>
      <c r="K171" s="12" t="s">
        <v>3473</v>
      </c>
      <c r="L171" s="12" t="s">
        <v>3473</v>
      </c>
      <c r="M171" s="12" t="s">
        <v>3473</v>
      </c>
      <c r="N171" s="12" t="s">
        <v>3473</v>
      </c>
      <c r="O171" s="187" t="s">
        <v>3473</v>
      </c>
      <c r="P171" s="187" t="s">
        <v>3473</v>
      </c>
      <c r="Q171" s="80" t="s">
        <v>3489</v>
      </c>
      <c r="R171" s="86" t="s">
        <v>479</v>
      </c>
      <c r="S171" s="18" t="s">
        <v>45</v>
      </c>
      <c r="T171" s="130" t="s">
        <v>3647</v>
      </c>
      <c r="U171" s="19">
        <v>262224768</v>
      </c>
      <c r="V171" s="80" t="s">
        <v>3489</v>
      </c>
      <c r="W171" s="80" t="s">
        <v>3489</v>
      </c>
      <c r="X171" s="80" t="s">
        <v>3489</v>
      </c>
      <c r="Y171" s="80" t="s">
        <v>3489</v>
      </c>
      <c r="Z171" s="80" t="s">
        <v>3489</v>
      </c>
      <c r="AB171" s="125">
        <v>41172</v>
      </c>
      <c r="AC171" s="125">
        <v>41172</v>
      </c>
      <c r="AD171" s="125">
        <v>41172</v>
      </c>
      <c r="AE171" s="16"/>
    </row>
    <row r="172" spans="1:31" ht="15">
      <c r="A172" s="16" t="s">
        <v>2830</v>
      </c>
      <c r="B172" s="194">
        <v>41123.654814814814</v>
      </c>
      <c r="C172" s="195" t="s">
        <v>3458</v>
      </c>
      <c r="D172" s="120" t="s">
        <v>3459</v>
      </c>
      <c r="E172" s="120" t="s">
        <v>3460</v>
      </c>
      <c r="F172" s="120" t="s">
        <v>3461</v>
      </c>
      <c r="G172" s="57" t="s">
        <v>2830</v>
      </c>
      <c r="H172" s="19">
        <v>539316536</v>
      </c>
      <c r="I172" s="37" t="b">
        <f t="shared" si="4"/>
        <v>0</v>
      </c>
      <c r="J172" s="37" t="b">
        <f t="shared" si="5"/>
        <v>0</v>
      </c>
      <c r="K172" s="187" t="s">
        <v>3473</v>
      </c>
      <c r="L172" s="187" t="s">
        <v>3473</v>
      </c>
      <c r="M172" s="187" t="s">
        <v>3473</v>
      </c>
      <c r="N172" s="187" t="s">
        <v>3473</v>
      </c>
      <c r="O172" s="187" t="s">
        <v>3473</v>
      </c>
      <c r="P172" s="187" t="s">
        <v>3473</v>
      </c>
      <c r="Q172" s="80" t="s">
        <v>3489</v>
      </c>
      <c r="R172" s="86" t="s">
        <v>479</v>
      </c>
      <c r="S172" s="18" t="s">
        <v>45</v>
      </c>
      <c r="T172" s="130" t="s">
        <v>3648</v>
      </c>
      <c r="U172" s="19">
        <v>294268576</v>
      </c>
      <c r="V172" s="80" t="s">
        <v>3489</v>
      </c>
      <c r="W172" s="80" t="s">
        <v>3489</v>
      </c>
      <c r="X172" s="80" t="s">
        <v>3489</v>
      </c>
      <c r="Y172" s="80" t="s">
        <v>3489</v>
      </c>
      <c r="Z172" s="80" t="s">
        <v>3489</v>
      </c>
      <c r="AB172" s="125">
        <v>41172</v>
      </c>
      <c r="AC172" s="125">
        <v>41172</v>
      </c>
      <c r="AD172" s="125">
        <v>41172</v>
      </c>
      <c r="AE172" s="16"/>
    </row>
    <row r="173" spans="1:31" ht="15">
      <c r="A173" s="16" t="s">
        <v>2831</v>
      </c>
      <c r="B173" s="194">
        <v>41123.69648148148</v>
      </c>
      <c r="C173" s="195" t="s">
        <v>3462</v>
      </c>
      <c r="D173" s="120" t="s">
        <v>3463</v>
      </c>
      <c r="E173" s="120" t="s">
        <v>3464</v>
      </c>
      <c r="F173" s="120" t="s">
        <v>3465</v>
      </c>
      <c r="G173" s="57" t="s">
        <v>2831</v>
      </c>
      <c r="H173" s="19">
        <v>591617444</v>
      </c>
      <c r="I173" s="37" t="b">
        <f t="shared" si="4"/>
        <v>0</v>
      </c>
      <c r="J173" s="37" t="b">
        <f t="shared" si="5"/>
        <v>0</v>
      </c>
      <c r="K173" s="12" t="s">
        <v>3473</v>
      </c>
      <c r="L173" s="12" t="s">
        <v>3473</v>
      </c>
      <c r="M173" s="12" t="s">
        <v>3473</v>
      </c>
      <c r="N173" s="12" t="s">
        <v>3473</v>
      </c>
      <c r="O173" s="187" t="s">
        <v>3473</v>
      </c>
      <c r="P173" s="187" t="s">
        <v>3473</v>
      </c>
      <c r="Q173" s="80" t="s">
        <v>3489</v>
      </c>
      <c r="R173" s="86" t="s">
        <v>479</v>
      </c>
      <c r="S173" s="18" t="s">
        <v>45</v>
      </c>
      <c r="T173" s="130" t="s">
        <v>3649</v>
      </c>
      <c r="U173" s="19">
        <v>322461600</v>
      </c>
      <c r="V173" s="80" t="s">
        <v>3489</v>
      </c>
      <c r="W173" s="80" t="s">
        <v>3489</v>
      </c>
      <c r="X173" s="80" t="s">
        <v>3489</v>
      </c>
      <c r="Y173" s="80" t="s">
        <v>3489</v>
      </c>
      <c r="Z173" s="80" t="s">
        <v>3489</v>
      </c>
      <c r="AB173" s="125">
        <v>41172</v>
      </c>
      <c r="AC173" s="125">
        <v>41172</v>
      </c>
      <c r="AD173" s="125">
        <v>41172</v>
      </c>
      <c r="AE173" s="16"/>
    </row>
    <row r="174" spans="1:31" ht="15">
      <c r="A174" s="16" t="s">
        <v>2832</v>
      </c>
      <c r="B174" s="194">
        <v>41123.72043981482</v>
      </c>
      <c r="C174" s="195" t="s">
        <v>3466</v>
      </c>
      <c r="D174" s="120" t="s">
        <v>3467</v>
      </c>
      <c r="E174" s="120" t="s">
        <v>3468</v>
      </c>
      <c r="F174" s="120" t="s">
        <v>3469</v>
      </c>
      <c r="G174" s="57" t="s">
        <v>2832</v>
      </c>
      <c r="H174" s="19">
        <v>442861830</v>
      </c>
      <c r="I174" s="37" t="b">
        <f t="shared" si="4"/>
        <v>0</v>
      </c>
      <c r="J174" s="37" t="b">
        <f t="shared" si="5"/>
        <v>0</v>
      </c>
      <c r="K174" s="187" t="s">
        <v>3473</v>
      </c>
      <c r="L174" s="187" t="s">
        <v>3473</v>
      </c>
      <c r="M174" s="187" t="s">
        <v>3473</v>
      </c>
      <c r="N174" s="187" t="s">
        <v>3473</v>
      </c>
      <c r="O174" s="187" t="s">
        <v>3473</v>
      </c>
      <c r="P174" s="187" t="s">
        <v>3473</v>
      </c>
      <c r="Q174" s="80" t="s">
        <v>3489</v>
      </c>
      <c r="R174" s="86" t="s">
        <v>479</v>
      </c>
      <c r="S174" s="18" t="s">
        <v>45</v>
      </c>
      <c r="T174" s="130" t="s">
        <v>3650</v>
      </c>
      <c r="U174" s="19">
        <v>257841440</v>
      </c>
      <c r="V174" s="80" t="s">
        <v>3489</v>
      </c>
      <c r="W174" s="80" t="s">
        <v>3489</v>
      </c>
      <c r="X174" s="80" t="s">
        <v>3489</v>
      </c>
      <c r="Y174" s="80" t="s">
        <v>3489</v>
      </c>
      <c r="Z174" s="80" t="s">
        <v>3489</v>
      </c>
      <c r="AB174" s="125">
        <v>41172</v>
      </c>
      <c r="AC174" s="125">
        <v>41172</v>
      </c>
      <c r="AD174" s="125">
        <v>41172</v>
      </c>
      <c r="AE174" s="16"/>
    </row>
    <row r="175" spans="1:31" ht="15">
      <c r="A175" s="215" t="s">
        <v>3659</v>
      </c>
      <c r="B175" s="220"/>
      <c r="C175" s="215"/>
      <c r="D175" s="215"/>
      <c r="E175" s="215"/>
      <c r="F175" s="215"/>
      <c r="G175" s="212" t="s">
        <v>2833</v>
      </c>
      <c r="H175" s="208">
        <v>761511512</v>
      </c>
      <c r="I175" s="209" t="b">
        <f t="shared" si="4"/>
        <v>1</v>
      </c>
      <c r="J175" s="209" t="b">
        <f t="shared" si="5"/>
        <v>1</v>
      </c>
      <c r="K175" s="218"/>
      <c r="L175" s="218"/>
      <c r="M175" s="218"/>
      <c r="N175" s="218"/>
      <c r="O175" s="218"/>
      <c r="P175" s="221"/>
      <c r="Q175" s="218"/>
      <c r="R175" s="215"/>
      <c r="S175" s="211"/>
      <c r="T175" s="222"/>
      <c r="U175" s="208"/>
      <c r="V175" s="215"/>
      <c r="W175" s="215"/>
      <c r="X175" s="215"/>
      <c r="Y175" s="215"/>
      <c r="Z175" s="215"/>
      <c r="AA175" s="215"/>
      <c r="AB175" s="213">
        <v>41172</v>
      </c>
      <c r="AC175" s="213">
        <v>41172</v>
      </c>
      <c r="AD175" s="213">
        <v>41172</v>
      </c>
      <c r="AE175" s="223"/>
    </row>
    <row r="176" spans="1:31" ht="15">
      <c r="A176" s="215" t="s">
        <v>3660</v>
      </c>
      <c r="B176" s="220"/>
      <c r="C176" s="215"/>
      <c r="D176" s="215"/>
      <c r="E176" s="215"/>
      <c r="F176" s="215"/>
      <c r="G176" s="212" t="s">
        <v>2834</v>
      </c>
      <c r="H176" s="208">
        <v>656022722</v>
      </c>
      <c r="I176" s="209" t="b">
        <f t="shared" si="4"/>
        <v>1</v>
      </c>
      <c r="J176" s="209" t="b">
        <f t="shared" si="5"/>
        <v>1</v>
      </c>
      <c r="K176" s="218"/>
      <c r="L176" s="218"/>
      <c r="M176" s="218"/>
      <c r="N176" s="218"/>
      <c r="O176" s="218"/>
      <c r="P176" s="221"/>
      <c r="Q176" s="218"/>
      <c r="R176" s="215"/>
      <c r="S176" s="211"/>
      <c r="T176" s="222"/>
      <c r="U176" s="208"/>
      <c r="V176" s="215"/>
      <c r="W176" s="215"/>
      <c r="X176" s="215"/>
      <c r="Y176" s="215"/>
      <c r="Z176" s="215"/>
      <c r="AA176" s="215"/>
      <c r="AB176" s="213">
        <v>41172</v>
      </c>
      <c r="AC176" s="213">
        <v>41172</v>
      </c>
      <c r="AD176" s="213">
        <v>41172</v>
      </c>
      <c r="AE176" s="223"/>
    </row>
    <row r="177" spans="1:31" ht="15">
      <c r="A177" s="215" t="s">
        <v>3661</v>
      </c>
      <c r="B177" s="220"/>
      <c r="C177" s="215"/>
      <c r="D177" s="215"/>
      <c r="E177" s="215"/>
      <c r="F177" s="215"/>
      <c r="G177" s="212" t="s">
        <v>2835</v>
      </c>
      <c r="H177" s="208">
        <v>841874206</v>
      </c>
      <c r="I177" s="209" t="b">
        <f t="shared" si="4"/>
        <v>1</v>
      </c>
      <c r="J177" s="209" t="b">
        <f t="shared" si="5"/>
        <v>1</v>
      </c>
      <c r="K177" s="218"/>
      <c r="L177" s="218"/>
      <c r="M177" s="218"/>
      <c r="N177" s="218"/>
      <c r="O177" s="218"/>
      <c r="P177" s="221"/>
      <c r="Q177" s="218"/>
      <c r="R177" s="215"/>
      <c r="S177" s="211"/>
      <c r="T177" s="222"/>
      <c r="U177" s="208"/>
      <c r="V177" s="215"/>
      <c r="W177" s="215"/>
      <c r="X177" s="215"/>
      <c r="Y177" s="215"/>
      <c r="Z177" s="215"/>
      <c r="AA177" s="215"/>
      <c r="AB177" s="213">
        <v>41172</v>
      </c>
      <c r="AC177" s="213">
        <v>41172</v>
      </c>
      <c r="AD177" s="213">
        <v>41172</v>
      </c>
      <c r="AE177" s="223"/>
    </row>
    <row r="178" spans="1:30" ht="15">
      <c r="A178" s="7"/>
      <c r="B178" s="7"/>
      <c r="G178" s="35"/>
      <c r="H178" s="36"/>
      <c r="I178" s="37"/>
      <c r="J178" s="37"/>
      <c r="K178" s="7"/>
      <c r="L178" s="7"/>
      <c r="M178" s="7"/>
      <c r="N178" s="7"/>
      <c r="O178" s="7"/>
      <c r="P178" s="42"/>
      <c r="Q178" s="7"/>
      <c r="S178" s="18"/>
      <c r="T178" s="119"/>
      <c r="U178" s="58"/>
      <c r="AB178" s="59"/>
      <c r="AC178" s="59"/>
      <c r="AD178" s="16"/>
    </row>
    <row r="179" spans="1:31" ht="15">
      <c r="A179" s="7"/>
      <c r="B179" s="7"/>
      <c r="G179" s="35"/>
      <c r="H179" s="36"/>
      <c r="I179" s="37"/>
      <c r="J179" s="37"/>
      <c r="K179" s="7"/>
      <c r="L179" s="7"/>
      <c r="M179" s="7"/>
      <c r="N179" s="7"/>
      <c r="O179" s="7"/>
      <c r="P179" s="42"/>
      <c r="Q179" s="7"/>
      <c r="S179" s="18"/>
      <c r="T179" s="119"/>
      <c r="U179" s="58"/>
      <c r="AB179" s="59"/>
      <c r="AC179" s="59"/>
      <c r="AD179" s="59"/>
      <c r="AE179" s="16"/>
    </row>
    <row r="180" spans="1:31" ht="15">
      <c r="A180" s="7"/>
      <c r="B180" s="7"/>
      <c r="G180" s="35"/>
      <c r="H180" s="36"/>
      <c r="I180" s="37"/>
      <c r="J180" s="37"/>
      <c r="K180" s="7"/>
      <c r="L180" s="7"/>
      <c r="M180" s="7"/>
      <c r="N180" s="7"/>
      <c r="O180" s="7"/>
      <c r="P180" s="42"/>
      <c r="Q180" s="7"/>
      <c r="S180" s="18"/>
      <c r="T180" s="119"/>
      <c r="U180" s="58"/>
      <c r="AB180" s="59"/>
      <c r="AC180" s="59"/>
      <c r="AD180" s="59"/>
      <c r="AE180" s="16"/>
    </row>
    <row r="181" spans="1:31" ht="15">
      <c r="A181" s="7"/>
      <c r="B181" s="7"/>
      <c r="G181" s="35"/>
      <c r="H181" s="36"/>
      <c r="I181" s="37"/>
      <c r="J181" s="37"/>
      <c r="K181" s="7"/>
      <c r="L181" s="7"/>
      <c r="M181" s="7"/>
      <c r="N181" s="7"/>
      <c r="O181" s="7"/>
      <c r="P181" s="42"/>
      <c r="Q181" s="7"/>
      <c r="S181" s="18"/>
      <c r="T181" s="119"/>
      <c r="U181" s="58"/>
      <c r="AB181" s="59"/>
      <c r="AC181" s="59"/>
      <c r="AD181" s="59"/>
      <c r="AE181" s="16"/>
    </row>
    <row r="182" spans="1:31" ht="15">
      <c r="A182" s="7"/>
      <c r="B182" s="7"/>
      <c r="G182" s="35"/>
      <c r="H182" s="36"/>
      <c r="I182" s="37"/>
      <c r="J182" s="37"/>
      <c r="K182" s="7"/>
      <c r="L182" s="7"/>
      <c r="M182" s="7"/>
      <c r="N182" s="7"/>
      <c r="O182" s="7"/>
      <c r="P182" s="42"/>
      <c r="Q182" s="7"/>
      <c r="S182" s="18"/>
      <c r="T182" s="119"/>
      <c r="U182" s="58"/>
      <c r="AB182" s="59"/>
      <c r="AC182" s="59"/>
      <c r="AD182" s="59"/>
      <c r="AE182" s="16"/>
    </row>
    <row r="183" spans="1:31" ht="15">
      <c r="A183" s="7"/>
      <c r="B183" s="7"/>
      <c r="G183" s="35"/>
      <c r="H183" s="36"/>
      <c r="I183" s="37"/>
      <c r="J183" s="37"/>
      <c r="K183" s="7"/>
      <c r="L183" s="7"/>
      <c r="M183" s="7"/>
      <c r="N183" s="7"/>
      <c r="O183" s="7"/>
      <c r="P183" s="42"/>
      <c r="Q183" s="7"/>
      <c r="S183" s="18"/>
      <c r="T183" s="119"/>
      <c r="U183" s="58"/>
      <c r="AB183" s="59"/>
      <c r="AC183" s="59"/>
      <c r="AD183" s="59"/>
      <c r="AE183" s="16"/>
    </row>
    <row r="184" spans="1:31" ht="15">
      <c r="A184" s="7"/>
      <c r="B184" s="7"/>
      <c r="G184" s="35"/>
      <c r="H184" s="36"/>
      <c r="I184" s="37"/>
      <c r="J184" s="37"/>
      <c r="K184" s="7"/>
      <c r="L184" s="7"/>
      <c r="M184" s="7"/>
      <c r="N184" s="7"/>
      <c r="O184" s="7"/>
      <c r="P184" s="42"/>
      <c r="Q184" s="7"/>
      <c r="S184" s="18"/>
      <c r="T184" s="119"/>
      <c r="U184" s="58"/>
      <c r="AB184" s="59"/>
      <c r="AC184" s="59"/>
      <c r="AD184" s="59"/>
      <c r="AE184" s="16"/>
    </row>
    <row r="185" spans="1:31" ht="15">
      <c r="A185" s="7"/>
      <c r="B185" s="7"/>
      <c r="G185" s="35"/>
      <c r="H185" s="36"/>
      <c r="I185" s="37"/>
      <c r="J185" s="37"/>
      <c r="K185" s="7"/>
      <c r="L185" s="7"/>
      <c r="M185" s="7"/>
      <c r="N185" s="7"/>
      <c r="O185" s="7"/>
      <c r="P185" s="42"/>
      <c r="Q185" s="7"/>
      <c r="S185" s="18"/>
      <c r="T185" s="119"/>
      <c r="U185" s="58"/>
      <c r="AB185" s="59"/>
      <c r="AC185" s="59"/>
      <c r="AD185" s="59"/>
      <c r="AE185" s="16"/>
    </row>
    <row r="186" spans="1:31" ht="15">
      <c r="A186" s="7"/>
      <c r="B186" s="7"/>
      <c r="G186" s="35"/>
      <c r="H186" s="36"/>
      <c r="I186" s="37"/>
      <c r="J186" s="37"/>
      <c r="K186" s="7"/>
      <c r="L186" s="7"/>
      <c r="M186" s="7"/>
      <c r="N186" s="7"/>
      <c r="O186" s="7"/>
      <c r="P186" s="42"/>
      <c r="Q186" s="7"/>
      <c r="S186" s="18"/>
      <c r="T186" s="119"/>
      <c r="U186" s="58"/>
      <c r="AB186" s="59"/>
      <c r="AC186" s="59"/>
      <c r="AD186" s="59"/>
      <c r="AE186" s="16"/>
    </row>
    <row r="187" spans="1:31" ht="15">
      <c r="A187" s="7"/>
      <c r="B187" s="7"/>
      <c r="G187" s="35"/>
      <c r="H187" s="36"/>
      <c r="I187" s="37"/>
      <c r="J187" s="37"/>
      <c r="K187" s="7"/>
      <c r="L187" s="7"/>
      <c r="M187" s="7"/>
      <c r="N187" s="7"/>
      <c r="O187" s="7"/>
      <c r="P187" s="42"/>
      <c r="Q187" s="7"/>
      <c r="S187" s="18"/>
      <c r="T187" s="119"/>
      <c r="U187" s="58"/>
      <c r="AB187" s="59"/>
      <c r="AC187" s="59"/>
      <c r="AD187" s="59"/>
      <c r="AE187" s="16"/>
    </row>
    <row r="188" spans="1:31" ht="15">
      <c r="A188" s="7"/>
      <c r="B188" s="7"/>
      <c r="G188" s="35"/>
      <c r="H188" s="36"/>
      <c r="I188" s="37"/>
      <c r="J188" s="37"/>
      <c r="K188" s="7"/>
      <c r="L188" s="7"/>
      <c r="M188" s="7"/>
      <c r="N188" s="7"/>
      <c r="O188" s="7"/>
      <c r="P188" s="42"/>
      <c r="Q188" s="7"/>
      <c r="S188" s="18"/>
      <c r="T188" s="119"/>
      <c r="U188" s="58"/>
      <c r="AB188" s="59"/>
      <c r="AC188" s="59"/>
      <c r="AD188" s="59"/>
      <c r="AE188" s="16"/>
    </row>
    <row r="189" spans="1:31" ht="15">
      <c r="A189" s="7"/>
      <c r="B189" s="7"/>
      <c r="C189" s="7"/>
      <c r="D189" s="7"/>
      <c r="E189" s="7"/>
      <c r="F189" s="7"/>
      <c r="G189" s="35"/>
      <c r="H189" s="36"/>
      <c r="I189" s="37"/>
      <c r="J189" s="37"/>
      <c r="K189" s="7"/>
      <c r="L189" s="7"/>
      <c r="M189" s="7"/>
      <c r="N189" s="7"/>
      <c r="O189" s="7"/>
      <c r="P189" s="42"/>
      <c r="Q189" s="7"/>
      <c r="S189" s="18"/>
      <c r="T189" s="119"/>
      <c r="U189" s="58"/>
      <c r="AB189" s="59"/>
      <c r="AC189" s="59"/>
      <c r="AD189" s="59"/>
      <c r="AE189" s="16"/>
    </row>
    <row r="190" spans="1:31" ht="15">
      <c r="A190" s="7"/>
      <c r="B190" s="7"/>
      <c r="C190" s="7"/>
      <c r="D190" s="7"/>
      <c r="E190" s="7"/>
      <c r="F190" s="7"/>
      <c r="G190" s="35"/>
      <c r="H190" s="36"/>
      <c r="I190" s="37"/>
      <c r="J190" s="37"/>
      <c r="K190" s="7"/>
      <c r="L190" s="7"/>
      <c r="M190" s="7"/>
      <c r="N190" s="7"/>
      <c r="O190" s="7"/>
      <c r="P190" s="7"/>
      <c r="Q190" s="7"/>
      <c r="S190" s="18"/>
      <c r="T190" s="119"/>
      <c r="U190" s="58"/>
      <c r="AB190" s="59"/>
      <c r="AC190" s="59"/>
      <c r="AD190" s="59"/>
      <c r="AE190" s="16"/>
    </row>
    <row r="191" spans="1:31" ht="15">
      <c r="A191" s="16"/>
      <c r="B191" s="7"/>
      <c r="C191" s="7"/>
      <c r="D191" s="7"/>
      <c r="E191" s="7"/>
      <c r="F191" s="7"/>
      <c r="G191" s="35"/>
      <c r="H191" s="36"/>
      <c r="I191" s="37"/>
      <c r="J191" s="37"/>
      <c r="K191" s="7"/>
      <c r="L191" s="7"/>
      <c r="M191" s="7"/>
      <c r="N191" s="7"/>
      <c r="O191" s="7"/>
      <c r="P191" s="7"/>
      <c r="Q191" s="7"/>
      <c r="S191" s="18"/>
      <c r="T191" s="119"/>
      <c r="U191" s="58"/>
      <c r="AB191" s="59"/>
      <c r="AC191" s="59"/>
      <c r="AD191" s="59"/>
      <c r="AE191" s="16"/>
    </row>
    <row r="192" spans="1:31" ht="15">
      <c r="A192" s="7"/>
      <c r="B192" s="7"/>
      <c r="C192" s="7"/>
      <c r="D192" s="7"/>
      <c r="E192" s="7"/>
      <c r="F192" s="7"/>
      <c r="G192" s="35"/>
      <c r="H192" s="36"/>
      <c r="I192" s="37"/>
      <c r="J192" s="37"/>
      <c r="K192" s="7"/>
      <c r="L192" s="7"/>
      <c r="M192" s="16"/>
      <c r="N192" s="7"/>
      <c r="O192" s="7"/>
      <c r="P192" s="7"/>
      <c r="Q192" s="7"/>
      <c r="S192" s="18"/>
      <c r="T192" s="119"/>
      <c r="U192" s="58"/>
      <c r="AB192" s="59"/>
      <c r="AC192" s="59"/>
      <c r="AD192" s="59"/>
      <c r="AE192" s="7"/>
    </row>
    <row r="193" spans="1:31" ht="15">
      <c r="A193" s="7"/>
      <c r="B193" s="7"/>
      <c r="C193" s="7"/>
      <c r="D193" s="7"/>
      <c r="E193" s="7"/>
      <c r="F193" s="7"/>
      <c r="G193" s="35"/>
      <c r="H193" s="36"/>
      <c r="I193" s="37"/>
      <c r="J193" s="37"/>
      <c r="K193" s="7"/>
      <c r="L193" s="7"/>
      <c r="M193" s="16"/>
      <c r="N193" s="7"/>
      <c r="O193" s="7"/>
      <c r="P193" s="7"/>
      <c r="Q193" s="7"/>
      <c r="S193" s="18"/>
      <c r="T193" s="119"/>
      <c r="U193" s="58"/>
      <c r="AB193" s="59"/>
      <c r="AC193" s="59"/>
      <c r="AD193" s="59"/>
      <c r="AE193" s="7"/>
    </row>
    <row r="194" spans="1:31" ht="15">
      <c r="A194" s="7"/>
      <c r="B194" s="7"/>
      <c r="C194" s="7"/>
      <c r="D194" s="7"/>
      <c r="E194" s="7"/>
      <c r="F194" s="7"/>
      <c r="G194" s="35"/>
      <c r="H194" s="36"/>
      <c r="I194" s="37"/>
      <c r="J194" s="37"/>
      <c r="K194" s="7"/>
      <c r="L194" s="7"/>
      <c r="M194" s="7"/>
      <c r="N194" s="7"/>
      <c r="O194" s="7"/>
      <c r="P194" s="7"/>
      <c r="Q194" s="7"/>
      <c r="S194" s="18"/>
      <c r="T194" s="119"/>
      <c r="U194" s="58"/>
      <c r="AB194" s="59"/>
      <c r="AC194" s="59"/>
      <c r="AD194" s="59"/>
      <c r="AE194" s="16"/>
    </row>
    <row r="195" spans="1:31" ht="15">
      <c r="A195" s="7"/>
      <c r="B195" s="7"/>
      <c r="C195" s="7"/>
      <c r="D195" s="7"/>
      <c r="E195" s="7"/>
      <c r="F195" s="7"/>
      <c r="G195" s="35"/>
      <c r="H195" s="36"/>
      <c r="I195" s="37"/>
      <c r="J195" s="37"/>
      <c r="K195" s="7"/>
      <c r="L195" s="7"/>
      <c r="M195" s="7"/>
      <c r="N195" s="7"/>
      <c r="O195" s="7"/>
      <c r="P195" s="7"/>
      <c r="Q195" s="7"/>
      <c r="S195" s="18"/>
      <c r="T195" s="119"/>
      <c r="U195" s="58"/>
      <c r="AB195" s="59"/>
      <c r="AC195" s="59"/>
      <c r="AD195" s="59"/>
      <c r="AE195" s="16"/>
    </row>
    <row r="196" spans="1:31" ht="15">
      <c r="A196" s="7"/>
      <c r="B196" s="7"/>
      <c r="C196" s="7"/>
      <c r="D196" s="7"/>
      <c r="E196" s="7"/>
      <c r="F196" s="7"/>
      <c r="G196" s="35"/>
      <c r="H196" s="36"/>
      <c r="I196" s="37"/>
      <c r="J196" s="37"/>
      <c r="K196" s="7"/>
      <c r="L196" s="7"/>
      <c r="M196" s="7"/>
      <c r="N196" s="7"/>
      <c r="O196" s="7"/>
      <c r="P196" s="7"/>
      <c r="Q196" s="7"/>
      <c r="S196" s="18"/>
      <c r="T196" s="119"/>
      <c r="U196" s="58"/>
      <c r="AB196" s="59"/>
      <c r="AC196" s="59"/>
      <c r="AD196" s="59"/>
      <c r="AE196" s="16"/>
    </row>
    <row r="197" spans="1:31" ht="15">
      <c r="A197" s="7"/>
      <c r="B197" s="7"/>
      <c r="C197" s="7"/>
      <c r="D197" s="7"/>
      <c r="E197" s="7"/>
      <c r="F197" s="7"/>
      <c r="G197" s="35"/>
      <c r="H197" s="36"/>
      <c r="I197" s="37"/>
      <c r="J197" s="37"/>
      <c r="K197" s="7"/>
      <c r="L197" s="7"/>
      <c r="M197" s="7"/>
      <c r="N197" s="7"/>
      <c r="O197" s="7"/>
      <c r="P197" s="7"/>
      <c r="Q197" s="7"/>
      <c r="S197" s="18"/>
      <c r="T197" s="119"/>
      <c r="U197" s="58"/>
      <c r="AB197" s="59"/>
      <c r="AC197" s="59"/>
      <c r="AD197" s="59"/>
      <c r="AE197" s="16"/>
    </row>
    <row r="198" spans="1:31" ht="15">
      <c r="A198" s="7"/>
      <c r="B198" s="7"/>
      <c r="C198" s="7"/>
      <c r="D198" s="7"/>
      <c r="E198" s="7"/>
      <c r="F198" s="7"/>
      <c r="G198" s="35"/>
      <c r="H198" s="36"/>
      <c r="I198" s="37"/>
      <c r="J198" s="37"/>
      <c r="K198" s="7"/>
      <c r="L198" s="7"/>
      <c r="M198" s="7"/>
      <c r="N198" s="7"/>
      <c r="O198" s="7"/>
      <c r="P198" s="7"/>
      <c r="Q198" s="7"/>
      <c r="S198" s="18"/>
      <c r="T198" s="119"/>
      <c r="U198" s="58"/>
      <c r="AB198" s="59"/>
      <c r="AC198" s="59"/>
      <c r="AD198" s="59"/>
      <c r="AE198" s="16"/>
    </row>
    <row r="199" spans="1:31" ht="15">
      <c r="A199" s="7"/>
      <c r="B199" s="7"/>
      <c r="C199" s="7"/>
      <c r="D199" s="7"/>
      <c r="E199" s="7"/>
      <c r="F199" s="7"/>
      <c r="G199" s="35"/>
      <c r="H199" s="36"/>
      <c r="I199" s="37"/>
      <c r="J199" s="37"/>
      <c r="K199" s="7"/>
      <c r="L199" s="7"/>
      <c r="M199" s="7"/>
      <c r="N199" s="7"/>
      <c r="O199" s="7"/>
      <c r="P199" s="7"/>
      <c r="Q199" s="7"/>
      <c r="S199" s="18"/>
      <c r="T199" s="119"/>
      <c r="U199" s="58"/>
      <c r="AB199" s="59"/>
      <c r="AC199" s="59"/>
      <c r="AD199" s="59"/>
      <c r="AE199" s="16"/>
    </row>
    <row r="200" spans="1:31" ht="15">
      <c r="A200" s="7"/>
      <c r="B200" s="7"/>
      <c r="C200" s="7"/>
      <c r="D200" s="7"/>
      <c r="E200" s="7"/>
      <c r="F200" s="7"/>
      <c r="G200" s="35"/>
      <c r="H200" s="36"/>
      <c r="I200" s="37"/>
      <c r="J200" s="37"/>
      <c r="K200" s="7"/>
      <c r="L200" s="7"/>
      <c r="M200" s="7"/>
      <c r="N200" s="7"/>
      <c r="O200" s="7"/>
      <c r="P200" s="7"/>
      <c r="Q200" s="7"/>
      <c r="S200" s="18"/>
      <c r="T200" s="119"/>
      <c r="U200" s="58"/>
      <c r="AB200" s="59"/>
      <c r="AC200" s="59"/>
      <c r="AD200" s="59"/>
      <c r="AE200" s="16"/>
    </row>
    <row r="201" spans="1:31" ht="15">
      <c r="A201" s="7"/>
      <c r="B201" s="7"/>
      <c r="C201" s="7"/>
      <c r="D201" s="7"/>
      <c r="E201" s="7"/>
      <c r="F201" s="7"/>
      <c r="G201" s="35"/>
      <c r="H201" s="36"/>
      <c r="I201" s="37"/>
      <c r="J201" s="37"/>
      <c r="K201" s="7"/>
      <c r="L201" s="7"/>
      <c r="M201" s="7"/>
      <c r="N201" s="7"/>
      <c r="O201" s="7"/>
      <c r="P201" s="7"/>
      <c r="Q201" s="7"/>
      <c r="S201" s="18"/>
      <c r="T201" s="119"/>
      <c r="U201" s="58"/>
      <c r="AB201" s="59"/>
      <c r="AC201" s="59"/>
      <c r="AD201" s="59"/>
      <c r="AE201" s="16"/>
    </row>
    <row r="202" spans="1:31" ht="15">
      <c r="A202" s="7"/>
      <c r="B202" s="7"/>
      <c r="C202" s="7"/>
      <c r="D202" s="7"/>
      <c r="E202" s="7"/>
      <c r="F202" s="7"/>
      <c r="G202" s="35"/>
      <c r="H202" s="36"/>
      <c r="I202" s="37"/>
      <c r="J202" s="37"/>
      <c r="K202" s="7"/>
      <c r="L202" s="7"/>
      <c r="M202" s="7"/>
      <c r="N202" s="7"/>
      <c r="O202" s="7"/>
      <c r="P202" s="7"/>
      <c r="Q202" s="7"/>
      <c r="S202" s="18"/>
      <c r="T202" s="119"/>
      <c r="U202" s="58"/>
      <c r="AB202" s="59"/>
      <c r="AC202" s="59"/>
      <c r="AD202" s="59"/>
      <c r="AE202" s="16"/>
    </row>
    <row r="203" spans="1:31" ht="15">
      <c r="A203" s="7"/>
      <c r="B203" s="7"/>
      <c r="C203" s="7"/>
      <c r="D203" s="7"/>
      <c r="E203" s="7"/>
      <c r="F203" s="7"/>
      <c r="G203" s="35"/>
      <c r="H203" s="36"/>
      <c r="I203" s="37"/>
      <c r="J203" s="37"/>
      <c r="K203" s="7"/>
      <c r="L203" s="7"/>
      <c r="M203" s="7"/>
      <c r="N203" s="7"/>
      <c r="O203" s="7"/>
      <c r="P203" s="7"/>
      <c r="Q203" s="7"/>
      <c r="S203" s="18"/>
      <c r="T203" s="119"/>
      <c r="U203" s="58"/>
      <c r="AB203" s="59"/>
      <c r="AC203" s="59"/>
      <c r="AD203" s="59"/>
      <c r="AE203" s="16"/>
    </row>
    <row r="204" spans="1:31" ht="15">
      <c r="A204" s="7"/>
      <c r="B204" s="7"/>
      <c r="G204" s="35"/>
      <c r="H204" s="36"/>
      <c r="I204" s="37"/>
      <c r="J204" s="37"/>
      <c r="K204" s="7"/>
      <c r="L204" s="7"/>
      <c r="M204" s="7"/>
      <c r="N204" s="7"/>
      <c r="O204" s="7"/>
      <c r="P204" s="7"/>
      <c r="Q204" s="7"/>
      <c r="S204" s="18"/>
      <c r="T204" s="119"/>
      <c r="U204" s="58"/>
      <c r="AB204" s="59"/>
      <c r="AC204" s="59"/>
      <c r="AD204" s="59"/>
      <c r="AE204" s="16"/>
    </row>
    <row r="205" spans="1:31" ht="15">
      <c r="A205" s="7"/>
      <c r="B205" s="7"/>
      <c r="G205" s="35"/>
      <c r="H205" s="36"/>
      <c r="I205" s="37"/>
      <c r="J205" s="37"/>
      <c r="K205" s="7"/>
      <c r="L205" s="7"/>
      <c r="M205" s="7"/>
      <c r="N205" s="7"/>
      <c r="O205" s="7"/>
      <c r="P205" s="7"/>
      <c r="Q205" s="7"/>
      <c r="S205" s="18"/>
      <c r="T205" s="119"/>
      <c r="U205" s="58"/>
      <c r="AB205" s="59"/>
      <c r="AC205" s="59"/>
      <c r="AD205" s="59"/>
      <c r="AE205" s="16"/>
    </row>
    <row r="206" spans="1:31" ht="15">
      <c r="A206" s="7"/>
      <c r="B206" s="7"/>
      <c r="G206" s="35"/>
      <c r="H206" s="36"/>
      <c r="I206" s="37"/>
      <c r="J206" s="37"/>
      <c r="K206" s="7"/>
      <c r="L206" s="7"/>
      <c r="M206" s="7"/>
      <c r="N206" s="7"/>
      <c r="O206" s="7"/>
      <c r="P206" s="7"/>
      <c r="Q206" s="7"/>
      <c r="S206" s="18"/>
      <c r="T206" s="119"/>
      <c r="U206" s="58"/>
      <c r="AB206" s="59"/>
      <c r="AC206" s="59"/>
      <c r="AD206" s="59"/>
      <c r="AE206" s="16"/>
    </row>
    <row r="207" spans="1:31" ht="15">
      <c r="A207" s="7"/>
      <c r="B207" s="7"/>
      <c r="G207" s="35"/>
      <c r="H207" s="36"/>
      <c r="I207" s="37"/>
      <c r="J207" s="37"/>
      <c r="K207" s="7"/>
      <c r="L207" s="7"/>
      <c r="M207" s="7"/>
      <c r="N207" s="7"/>
      <c r="O207" s="7"/>
      <c r="P207" s="7"/>
      <c r="Q207" s="7"/>
      <c r="S207" s="18"/>
      <c r="T207" s="119"/>
      <c r="U207" s="58"/>
      <c r="AB207" s="59"/>
      <c r="AC207" s="59"/>
      <c r="AD207" s="59"/>
      <c r="AE207" s="16"/>
    </row>
    <row r="208" spans="1:31" ht="15">
      <c r="A208" s="7"/>
      <c r="B208" s="7"/>
      <c r="G208" s="35"/>
      <c r="H208" s="36"/>
      <c r="I208" s="37"/>
      <c r="J208" s="37"/>
      <c r="K208" s="7"/>
      <c r="L208" s="7"/>
      <c r="M208" s="7"/>
      <c r="N208" s="7"/>
      <c r="O208" s="7"/>
      <c r="P208" s="7"/>
      <c r="Q208" s="7"/>
      <c r="S208" s="18"/>
      <c r="T208" s="119"/>
      <c r="U208" s="58"/>
      <c r="AB208" s="59"/>
      <c r="AC208" s="59"/>
      <c r="AD208" s="59"/>
      <c r="AE208" s="16"/>
    </row>
    <row r="209" spans="1:31" ht="15">
      <c r="A209" s="7"/>
      <c r="B209" s="7"/>
      <c r="G209" s="35"/>
      <c r="H209" s="36"/>
      <c r="I209" s="37"/>
      <c r="J209" s="37"/>
      <c r="K209" s="7"/>
      <c r="L209" s="7"/>
      <c r="M209" s="7"/>
      <c r="N209" s="7"/>
      <c r="O209" s="7"/>
      <c r="P209" s="7"/>
      <c r="Q209" s="7"/>
      <c r="S209" s="18"/>
      <c r="T209" s="119"/>
      <c r="U209" s="58"/>
      <c r="AB209" s="59"/>
      <c r="AC209" s="59"/>
      <c r="AD209" s="59"/>
      <c r="AE209" s="16"/>
    </row>
    <row r="210" spans="1:31" ht="15">
      <c r="A210" s="7"/>
      <c r="B210" s="7"/>
      <c r="G210" s="35"/>
      <c r="H210" s="36"/>
      <c r="I210" s="37"/>
      <c r="J210" s="37"/>
      <c r="K210" s="7"/>
      <c r="L210" s="7"/>
      <c r="M210" s="7"/>
      <c r="N210" s="7"/>
      <c r="O210" s="7"/>
      <c r="P210" s="7"/>
      <c r="Q210" s="7"/>
      <c r="S210" s="18"/>
      <c r="T210" s="119"/>
      <c r="U210" s="58"/>
      <c r="AB210" s="59"/>
      <c r="AC210" s="59"/>
      <c r="AD210" s="59"/>
      <c r="AE210" s="16"/>
    </row>
    <row r="211" spans="1:31" ht="15">
      <c r="A211" s="7"/>
      <c r="B211" s="7"/>
      <c r="C211" s="7"/>
      <c r="D211" s="7"/>
      <c r="E211" s="7"/>
      <c r="F211" s="7"/>
      <c r="G211" s="35"/>
      <c r="H211" s="36"/>
      <c r="I211" s="37"/>
      <c r="J211" s="37"/>
      <c r="K211" s="7"/>
      <c r="L211" s="7"/>
      <c r="M211" s="7"/>
      <c r="N211" s="7"/>
      <c r="O211" s="7"/>
      <c r="P211" s="7"/>
      <c r="Q211" s="7"/>
      <c r="S211" s="18"/>
      <c r="T211" s="119"/>
      <c r="U211" s="58"/>
      <c r="AB211" s="59"/>
      <c r="AC211" s="59"/>
      <c r="AD211" s="59"/>
      <c r="AE211" s="16"/>
    </row>
    <row r="212" spans="1:31" ht="15">
      <c r="A212" s="7"/>
      <c r="B212" s="7"/>
      <c r="C212" s="7"/>
      <c r="D212" s="7"/>
      <c r="E212" s="7"/>
      <c r="F212" s="7"/>
      <c r="G212" s="35"/>
      <c r="H212" s="36"/>
      <c r="I212" s="37"/>
      <c r="J212" s="37"/>
      <c r="K212" s="7"/>
      <c r="L212" s="7"/>
      <c r="M212" s="7"/>
      <c r="N212" s="7"/>
      <c r="O212" s="7"/>
      <c r="P212" s="7"/>
      <c r="Q212" s="7"/>
      <c r="S212" s="18"/>
      <c r="T212" s="119"/>
      <c r="U212" s="58"/>
      <c r="AB212" s="59"/>
      <c r="AC212" s="59"/>
      <c r="AD212" s="59"/>
      <c r="AE212" s="16"/>
    </row>
    <row r="213" spans="1:31" ht="15">
      <c r="A213" s="7"/>
      <c r="B213" s="7"/>
      <c r="C213" s="7"/>
      <c r="D213" s="7"/>
      <c r="E213" s="7"/>
      <c r="F213" s="7"/>
      <c r="G213" s="35"/>
      <c r="H213" s="36"/>
      <c r="I213" s="37"/>
      <c r="J213" s="37"/>
      <c r="K213" s="7"/>
      <c r="L213" s="7"/>
      <c r="M213" s="7"/>
      <c r="N213" s="7"/>
      <c r="O213" s="7"/>
      <c r="P213" s="7"/>
      <c r="Q213" s="7"/>
      <c r="S213" s="18"/>
      <c r="T213" s="119"/>
      <c r="U213" s="58"/>
      <c r="AB213" s="59"/>
      <c r="AC213" s="59"/>
      <c r="AD213" s="59"/>
      <c r="AE213" s="16"/>
    </row>
    <row r="214" spans="1:31" ht="15">
      <c r="A214" s="16"/>
      <c r="B214" s="7"/>
      <c r="C214" s="7"/>
      <c r="D214" s="7"/>
      <c r="E214" s="7"/>
      <c r="F214" s="7"/>
      <c r="G214" s="35"/>
      <c r="H214" s="36"/>
      <c r="I214" s="37"/>
      <c r="J214" s="37"/>
      <c r="K214" s="7"/>
      <c r="L214" s="7"/>
      <c r="M214" s="7"/>
      <c r="N214" s="7"/>
      <c r="O214" s="7"/>
      <c r="P214" s="7"/>
      <c r="Q214" s="7"/>
      <c r="S214" s="18"/>
      <c r="T214" s="119"/>
      <c r="U214" s="58"/>
      <c r="AB214" s="59"/>
      <c r="AC214" s="59"/>
      <c r="AD214" s="59"/>
      <c r="AE214" s="16"/>
    </row>
    <row r="215" spans="1:31" ht="15">
      <c r="A215" s="16"/>
      <c r="B215" s="7"/>
      <c r="C215" s="7"/>
      <c r="D215" s="7"/>
      <c r="E215" s="7"/>
      <c r="F215" s="7"/>
      <c r="G215" s="35"/>
      <c r="H215" s="36"/>
      <c r="I215" s="37"/>
      <c r="J215" s="37"/>
      <c r="K215" s="7"/>
      <c r="L215" s="7"/>
      <c r="M215" s="7"/>
      <c r="N215" s="7"/>
      <c r="O215" s="7"/>
      <c r="P215" s="7"/>
      <c r="Q215" s="7"/>
      <c r="S215" s="18"/>
      <c r="T215" s="119"/>
      <c r="U215" s="58"/>
      <c r="AB215" s="59"/>
      <c r="AC215" s="59"/>
      <c r="AD215" s="59"/>
      <c r="AE215" s="16"/>
    </row>
    <row r="216" spans="1:31" ht="15">
      <c r="A216" s="16"/>
      <c r="B216" s="7"/>
      <c r="C216" s="7"/>
      <c r="D216" s="7"/>
      <c r="E216" s="7"/>
      <c r="F216" s="7"/>
      <c r="G216" s="35"/>
      <c r="H216" s="36"/>
      <c r="I216" s="37"/>
      <c r="J216" s="37"/>
      <c r="K216" s="7"/>
      <c r="L216" s="7"/>
      <c r="M216" s="7"/>
      <c r="N216" s="7"/>
      <c r="O216" s="7"/>
      <c r="P216" s="7"/>
      <c r="Q216" s="7"/>
      <c r="S216" s="18"/>
      <c r="T216" s="119"/>
      <c r="U216" s="58"/>
      <c r="AB216" s="59"/>
      <c r="AC216" s="59"/>
      <c r="AD216" s="59"/>
      <c r="AE216" s="16"/>
    </row>
    <row r="217" spans="1:31" ht="15">
      <c r="A217" s="7"/>
      <c r="B217" s="7"/>
      <c r="C217" s="7"/>
      <c r="D217" s="7"/>
      <c r="E217" s="7"/>
      <c r="F217" s="7"/>
      <c r="G217" s="35"/>
      <c r="H217" s="36"/>
      <c r="I217" s="37"/>
      <c r="J217" s="37"/>
      <c r="K217" s="7"/>
      <c r="L217" s="7"/>
      <c r="M217" s="7"/>
      <c r="N217" s="7"/>
      <c r="O217" s="7"/>
      <c r="P217" s="7"/>
      <c r="Q217" s="7"/>
      <c r="S217" s="18"/>
      <c r="T217" s="119"/>
      <c r="U217" s="58"/>
      <c r="AB217" s="59"/>
      <c r="AC217" s="59"/>
      <c r="AD217" s="59"/>
      <c r="AE217" s="16"/>
    </row>
    <row r="218" spans="1:31" ht="15">
      <c r="A218" s="7"/>
      <c r="B218" s="7"/>
      <c r="C218" s="7"/>
      <c r="D218" s="7"/>
      <c r="E218" s="7"/>
      <c r="F218" s="7"/>
      <c r="G218" s="35"/>
      <c r="H218" s="36"/>
      <c r="I218" s="37"/>
      <c r="J218" s="37"/>
      <c r="K218" s="7"/>
      <c r="L218" s="7"/>
      <c r="M218" s="7"/>
      <c r="N218" s="7"/>
      <c r="O218" s="7"/>
      <c r="P218" s="7"/>
      <c r="Q218" s="7"/>
      <c r="S218" s="18"/>
      <c r="T218" s="119"/>
      <c r="U218" s="58"/>
      <c r="AB218" s="59"/>
      <c r="AC218" s="59"/>
      <c r="AD218" s="59"/>
      <c r="AE218" s="16"/>
    </row>
    <row r="219" spans="1:31" ht="15">
      <c r="A219" s="7"/>
      <c r="B219" s="7"/>
      <c r="C219" s="7"/>
      <c r="D219" s="7"/>
      <c r="E219" s="7"/>
      <c r="F219" s="7"/>
      <c r="G219" s="35"/>
      <c r="H219" s="36"/>
      <c r="I219" s="37"/>
      <c r="J219" s="37"/>
      <c r="K219" s="7"/>
      <c r="L219" s="7"/>
      <c r="M219" s="7"/>
      <c r="N219" s="7"/>
      <c r="O219" s="7"/>
      <c r="P219" s="7"/>
      <c r="Q219" s="7"/>
      <c r="S219" s="18"/>
      <c r="T219" s="119"/>
      <c r="U219" s="58"/>
      <c r="AB219" s="59"/>
      <c r="AC219" s="59"/>
      <c r="AD219" s="59"/>
      <c r="AE219" s="16"/>
    </row>
    <row r="220" spans="1:31" ht="15">
      <c r="A220" s="7"/>
      <c r="B220" s="7"/>
      <c r="C220" s="7"/>
      <c r="D220" s="7"/>
      <c r="E220" s="7"/>
      <c r="F220" s="7"/>
      <c r="G220" s="35"/>
      <c r="H220" s="36"/>
      <c r="I220" s="37"/>
      <c r="J220" s="37"/>
      <c r="K220" s="7"/>
      <c r="L220" s="7"/>
      <c r="M220" s="7"/>
      <c r="N220" s="7"/>
      <c r="O220" s="7"/>
      <c r="P220" s="7"/>
      <c r="Q220" s="7"/>
      <c r="S220" s="18"/>
      <c r="T220" s="119"/>
      <c r="U220" s="58"/>
      <c r="AB220" s="59"/>
      <c r="AC220" s="59"/>
      <c r="AD220" s="59"/>
      <c r="AE220" s="16"/>
    </row>
    <row r="221" spans="1:31" ht="15">
      <c r="A221" s="7"/>
      <c r="B221" s="7"/>
      <c r="C221" s="7"/>
      <c r="D221" s="7"/>
      <c r="E221" s="7"/>
      <c r="F221" s="7"/>
      <c r="G221" s="35"/>
      <c r="H221" s="36"/>
      <c r="I221" s="37"/>
      <c r="J221" s="37"/>
      <c r="K221" s="7"/>
      <c r="L221" s="7"/>
      <c r="M221" s="7"/>
      <c r="N221" s="7"/>
      <c r="O221" s="7"/>
      <c r="P221" s="7"/>
      <c r="Q221" s="7"/>
      <c r="S221" s="18"/>
      <c r="T221" s="119"/>
      <c r="U221" s="58"/>
      <c r="AB221" s="59"/>
      <c r="AC221" s="59"/>
      <c r="AD221" s="59"/>
      <c r="AE221" s="16"/>
    </row>
    <row r="222" spans="1:31" ht="15">
      <c r="A222" s="7"/>
      <c r="B222" s="7"/>
      <c r="C222" s="7"/>
      <c r="D222" s="7"/>
      <c r="E222" s="7"/>
      <c r="F222" s="7"/>
      <c r="G222" s="35"/>
      <c r="H222" s="36"/>
      <c r="I222" s="37"/>
      <c r="J222" s="37"/>
      <c r="K222" s="7"/>
      <c r="L222" s="7"/>
      <c r="M222" s="7"/>
      <c r="N222" s="7"/>
      <c r="O222" s="7"/>
      <c r="P222" s="7"/>
      <c r="Q222" s="7"/>
      <c r="S222" s="18"/>
      <c r="T222" s="119"/>
      <c r="U222" s="58"/>
      <c r="AB222" s="59"/>
      <c r="AC222" s="59"/>
      <c r="AD222" s="59"/>
      <c r="AE222" s="16"/>
    </row>
    <row r="223" spans="1:31" ht="15">
      <c r="A223" s="7"/>
      <c r="B223" s="7"/>
      <c r="C223" s="7"/>
      <c r="D223" s="7"/>
      <c r="E223" s="7"/>
      <c r="F223" s="7"/>
      <c r="G223" s="35"/>
      <c r="H223" s="36"/>
      <c r="I223" s="37"/>
      <c r="J223" s="37"/>
      <c r="K223" s="7"/>
      <c r="L223" s="7"/>
      <c r="M223" s="7"/>
      <c r="N223" s="7"/>
      <c r="O223" s="7"/>
      <c r="P223" s="62"/>
      <c r="Q223" s="7"/>
      <c r="S223" s="18"/>
      <c r="T223" s="119"/>
      <c r="U223" s="58"/>
      <c r="AB223" s="59"/>
      <c r="AC223" s="59"/>
      <c r="AD223" s="59"/>
      <c r="AE223" s="16"/>
    </row>
    <row r="224" spans="1:31" ht="15">
      <c r="A224" s="7"/>
      <c r="B224" s="7"/>
      <c r="C224" s="7"/>
      <c r="D224" s="7"/>
      <c r="E224" s="7"/>
      <c r="F224" s="7"/>
      <c r="G224" s="35"/>
      <c r="H224" s="36"/>
      <c r="I224" s="37"/>
      <c r="J224" s="37"/>
      <c r="K224" s="7"/>
      <c r="L224" s="7"/>
      <c r="M224" s="7"/>
      <c r="N224" s="7"/>
      <c r="O224" s="7"/>
      <c r="P224" s="7"/>
      <c r="Q224" s="7"/>
      <c r="S224" s="18"/>
      <c r="T224" s="119"/>
      <c r="U224" s="58"/>
      <c r="AB224" s="59"/>
      <c r="AC224" s="59"/>
      <c r="AD224" s="59"/>
      <c r="AE224" s="16"/>
    </row>
    <row r="225" spans="1:31" ht="15">
      <c r="A225" s="7"/>
      <c r="B225" s="7"/>
      <c r="C225" s="7"/>
      <c r="D225" s="7"/>
      <c r="E225" s="7"/>
      <c r="F225" s="7"/>
      <c r="G225" s="35"/>
      <c r="H225" s="36"/>
      <c r="I225" s="37"/>
      <c r="J225" s="37"/>
      <c r="K225" s="7"/>
      <c r="L225" s="7"/>
      <c r="M225" s="7"/>
      <c r="N225" s="7"/>
      <c r="O225" s="7"/>
      <c r="P225" s="7"/>
      <c r="Q225" s="7"/>
      <c r="S225" s="18"/>
      <c r="T225" s="119"/>
      <c r="U225" s="58"/>
      <c r="AB225" s="59"/>
      <c r="AC225" s="59"/>
      <c r="AD225" s="59"/>
      <c r="AE225" s="16"/>
    </row>
    <row r="226" spans="1:31" ht="15">
      <c r="A226" s="7"/>
      <c r="B226" s="7"/>
      <c r="C226" s="7"/>
      <c r="D226" s="7"/>
      <c r="E226" s="7"/>
      <c r="F226" s="7"/>
      <c r="G226" s="35"/>
      <c r="H226" s="36"/>
      <c r="I226" s="37"/>
      <c r="J226" s="37"/>
      <c r="K226" s="7"/>
      <c r="L226" s="7"/>
      <c r="M226" s="7"/>
      <c r="N226" s="7"/>
      <c r="O226" s="7"/>
      <c r="P226" s="7"/>
      <c r="Q226" s="7"/>
      <c r="S226" s="18"/>
      <c r="T226" s="119"/>
      <c r="U226" s="58"/>
      <c r="AB226" s="59"/>
      <c r="AC226" s="59"/>
      <c r="AD226" s="59"/>
      <c r="AE226" s="16"/>
    </row>
    <row r="227" spans="1:31" ht="15">
      <c r="A227" s="7"/>
      <c r="B227" s="7"/>
      <c r="C227" s="7"/>
      <c r="D227" s="7"/>
      <c r="E227" s="7"/>
      <c r="F227" s="7"/>
      <c r="G227" s="35"/>
      <c r="H227" s="36"/>
      <c r="I227" s="37"/>
      <c r="J227" s="37"/>
      <c r="K227" s="7"/>
      <c r="L227" s="7"/>
      <c r="M227" s="7"/>
      <c r="N227" s="7"/>
      <c r="O227" s="7"/>
      <c r="P227" s="7"/>
      <c r="Q227" s="7"/>
      <c r="S227" s="18"/>
      <c r="T227" s="119"/>
      <c r="U227" s="58"/>
      <c r="AB227" s="59"/>
      <c r="AC227" s="59"/>
      <c r="AD227" s="59"/>
      <c r="AE227" s="16"/>
    </row>
    <row r="228" spans="1:31" ht="15">
      <c r="A228" s="7"/>
      <c r="B228" s="7"/>
      <c r="C228" s="7"/>
      <c r="D228" s="7"/>
      <c r="E228" s="7"/>
      <c r="F228" s="7"/>
      <c r="G228" s="35"/>
      <c r="H228" s="36"/>
      <c r="I228" s="37"/>
      <c r="J228" s="37"/>
      <c r="K228" s="7"/>
      <c r="L228" s="7"/>
      <c r="M228" s="7"/>
      <c r="N228" s="7"/>
      <c r="O228" s="7"/>
      <c r="P228" s="7"/>
      <c r="Q228" s="7"/>
      <c r="S228" s="18"/>
      <c r="T228" s="119"/>
      <c r="U228" s="58"/>
      <c r="AB228" s="59"/>
      <c r="AC228" s="59"/>
      <c r="AD228" s="59"/>
      <c r="AE228" s="16"/>
    </row>
    <row r="229" spans="1:31" ht="15">
      <c r="A229" s="7"/>
      <c r="B229" s="7"/>
      <c r="C229" s="7"/>
      <c r="D229" s="7"/>
      <c r="E229" s="7"/>
      <c r="F229" s="7"/>
      <c r="G229" s="35"/>
      <c r="H229" s="36"/>
      <c r="I229" s="37"/>
      <c r="J229" s="37"/>
      <c r="K229" s="7"/>
      <c r="L229" s="7"/>
      <c r="M229" s="7"/>
      <c r="N229" s="7"/>
      <c r="O229" s="7"/>
      <c r="P229" s="7"/>
      <c r="Q229" s="7"/>
      <c r="S229" s="18"/>
      <c r="T229" s="119"/>
      <c r="U229" s="58"/>
      <c r="AB229" s="59"/>
      <c r="AC229" s="59"/>
      <c r="AD229" s="59"/>
      <c r="AE229" s="16"/>
    </row>
    <row r="230" spans="1:31" ht="15">
      <c r="A230" s="7"/>
      <c r="B230" s="7"/>
      <c r="C230" s="7"/>
      <c r="D230" s="7"/>
      <c r="E230" s="7"/>
      <c r="F230" s="7"/>
      <c r="G230" s="35"/>
      <c r="H230" s="36"/>
      <c r="I230" s="37"/>
      <c r="J230" s="37"/>
      <c r="K230" s="7"/>
      <c r="L230" s="7"/>
      <c r="M230" s="7"/>
      <c r="N230" s="7"/>
      <c r="O230" s="7"/>
      <c r="P230" s="7"/>
      <c r="Q230" s="7"/>
      <c r="S230" s="18"/>
      <c r="T230" s="119"/>
      <c r="U230" s="58"/>
      <c r="AB230" s="59"/>
      <c r="AC230" s="59"/>
      <c r="AD230" s="59"/>
      <c r="AE230" s="16"/>
    </row>
    <row r="231" spans="1:31" ht="15">
      <c r="A231" s="7"/>
      <c r="B231" s="7"/>
      <c r="C231" s="7"/>
      <c r="D231" s="7"/>
      <c r="E231" s="7"/>
      <c r="F231" s="7"/>
      <c r="G231" s="35"/>
      <c r="H231" s="36"/>
      <c r="I231" s="37"/>
      <c r="J231" s="37"/>
      <c r="K231" s="7"/>
      <c r="L231" s="7"/>
      <c r="M231" s="7"/>
      <c r="N231" s="7"/>
      <c r="O231" s="7"/>
      <c r="P231" s="62"/>
      <c r="Q231" s="7"/>
      <c r="S231" s="18"/>
      <c r="T231" s="119"/>
      <c r="U231" s="58"/>
      <c r="AB231" s="59"/>
      <c r="AC231" s="59"/>
      <c r="AD231" s="59"/>
      <c r="AE231" s="16"/>
    </row>
    <row r="232" spans="1:31" ht="12.75">
      <c r="A232" s="7"/>
      <c r="B232" s="7"/>
      <c r="C232" s="7"/>
      <c r="D232" s="7"/>
      <c r="E232" s="7"/>
      <c r="F232" s="7"/>
      <c r="G232" s="35"/>
      <c r="H232" s="36"/>
      <c r="I232" s="37"/>
      <c r="J232" s="37"/>
      <c r="K232" s="7"/>
      <c r="L232" s="7"/>
      <c r="M232" s="7"/>
      <c r="N232" s="7"/>
      <c r="O232" s="7"/>
      <c r="P232" s="7"/>
      <c r="Q232" s="7"/>
      <c r="R232" s="7"/>
      <c r="S232" s="7"/>
      <c r="T232" s="120"/>
      <c r="U232" s="7"/>
      <c r="V232" s="7"/>
      <c r="W232" s="7"/>
      <c r="X232" s="7"/>
      <c r="Y232" s="7"/>
      <c r="Z232" s="7"/>
      <c r="AA232" s="7"/>
      <c r="AB232" s="59"/>
      <c r="AC232" s="59"/>
      <c r="AD232" s="59"/>
      <c r="AE232" s="16"/>
    </row>
    <row r="233" spans="1:31" ht="15">
      <c r="A233" s="7"/>
      <c r="B233" s="7"/>
      <c r="C233" s="7"/>
      <c r="D233" s="7"/>
      <c r="E233" s="7"/>
      <c r="F233" s="7"/>
      <c r="G233" s="35"/>
      <c r="H233" s="36"/>
      <c r="I233" s="37"/>
      <c r="J233" s="37"/>
      <c r="K233" s="7"/>
      <c r="L233" s="7"/>
      <c r="M233" s="7"/>
      <c r="N233" s="7"/>
      <c r="O233" s="7"/>
      <c r="P233" s="7"/>
      <c r="Q233" s="7"/>
      <c r="S233" s="18"/>
      <c r="T233" s="119"/>
      <c r="U233" s="58"/>
      <c r="AB233" s="59"/>
      <c r="AC233" s="59"/>
      <c r="AD233" s="59"/>
      <c r="AE233" s="16"/>
    </row>
    <row r="234" spans="1:31" ht="15">
      <c r="A234" s="7"/>
      <c r="B234" s="7"/>
      <c r="C234" s="7"/>
      <c r="D234" s="7"/>
      <c r="E234" s="7"/>
      <c r="F234" s="7"/>
      <c r="G234" s="35"/>
      <c r="H234" s="36"/>
      <c r="I234" s="37"/>
      <c r="J234" s="37"/>
      <c r="K234" s="7"/>
      <c r="L234" s="7"/>
      <c r="M234" s="7"/>
      <c r="N234" s="7"/>
      <c r="O234" s="7"/>
      <c r="P234" s="7"/>
      <c r="Q234" s="7"/>
      <c r="S234" s="18"/>
      <c r="T234" s="119"/>
      <c r="U234" s="58"/>
      <c r="AB234" s="59"/>
      <c r="AC234" s="59"/>
      <c r="AD234" s="59"/>
      <c r="AE234" s="16"/>
    </row>
    <row r="235" spans="1:31" ht="15">
      <c r="A235" s="7"/>
      <c r="B235" s="7"/>
      <c r="C235" s="7"/>
      <c r="D235" s="7"/>
      <c r="E235" s="7"/>
      <c r="F235" s="7"/>
      <c r="G235" s="35"/>
      <c r="H235" s="36"/>
      <c r="I235" s="37"/>
      <c r="J235" s="37"/>
      <c r="K235" s="7"/>
      <c r="L235" s="7"/>
      <c r="M235" s="7"/>
      <c r="N235" s="7"/>
      <c r="O235" s="7"/>
      <c r="P235" s="7"/>
      <c r="Q235" s="7"/>
      <c r="S235" s="18"/>
      <c r="T235" s="119"/>
      <c r="U235" s="58"/>
      <c r="AB235" s="59"/>
      <c r="AC235" s="59"/>
      <c r="AD235" s="59"/>
      <c r="AE235" s="16"/>
    </row>
    <row r="236" spans="1:31" ht="15">
      <c r="A236" s="7"/>
      <c r="B236" s="7"/>
      <c r="C236" s="7"/>
      <c r="D236" s="7"/>
      <c r="E236" s="7"/>
      <c r="F236" s="7"/>
      <c r="G236" s="35"/>
      <c r="H236" s="36"/>
      <c r="I236" s="37"/>
      <c r="J236" s="37"/>
      <c r="K236" s="7"/>
      <c r="L236" s="7"/>
      <c r="M236" s="7"/>
      <c r="N236" s="7"/>
      <c r="O236" s="7"/>
      <c r="P236" s="7"/>
      <c r="Q236" s="7"/>
      <c r="S236" s="18"/>
      <c r="T236" s="119"/>
      <c r="U236" s="58"/>
      <c r="AB236" s="59"/>
      <c r="AC236" s="59"/>
      <c r="AD236" s="59"/>
      <c r="AE236" s="16"/>
    </row>
    <row r="237" spans="1:31" ht="15">
      <c r="A237" s="7"/>
      <c r="B237" s="7"/>
      <c r="C237" s="7"/>
      <c r="D237" s="7"/>
      <c r="E237" s="7"/>
      <c r="F237" s="7"/>
      <c r="G237" s="35"/>
      <c r="H237" s="36"/>
      <c r="I237" s="37"/>
      <c r="J237" s="37"/>
      <c r="K237" s="7"/>
      <c r="L237" s="7"/>
      <c r="M237" s="7"/>
      <c r="N237" s="7"/>
      <c r="O237" s="7"/>
      <c r="P237" s="7"/>
      <c r="Q237" s="7"/>
      <c r="S237" s="18"/>
      <c r="T237" s="119"/>
      <c r="U237" s="58"/>
      <c r="AB237" s="59"/>
      <c r="AC237" s="59"/>
      <c r="AD237" s="59"/>
      <c r="AE237" s="16"/>
    </row>
    <row r="238" spans="1:31" ht="15">
      <c r="A238" s="7"/>
      <c r="B238" s="7"/>
      <c r="C238" s="7"/>
      <c r="D238" s="7"/>
      <c r="E238" s="7"/>
      <c r="F238" s="7"/>
      <c r="G238" s="35"/>
      <c r="H238" s="36"/>
      <c r="I238" s="37"/>
      <c r="J238" s="37"/>
      <c r="K238" s="7"/>
      <c r="L238" s="7"/>
      <c r="M238" s="7"/>
      <c r="N238" s="7"/>
      <c r="O238" s="7"/>
      <c r="P238" s="7"/>
      <c r="Q238" s="7"/>
      <c r="S238" s="18"/>
      <c r="T238" s="119"/>
      <c r="U238" s="58"/>
      <c r="AB238" s="59"/>
      <c r="AC238" s="59"/>
      <c r="AD238" s="59"/>
      <c r="AE238" s="16"/>
    </row>
    <row r="239" spans="1:31" ht="15">
      <c r="A239" s="7"/>
      <c r="B239" s="7"/>
      <c r="C239" s="7"/>
      <c r="D239" s="7"/>
      <c r="E239" s="7"/>
      <c r="F239" s="7"/>
      <c r="G239" s="35"/>
      <c r="H239" s="36"/>
      <c r="I239" s="37"/>
      <c r="J239" s="37"/>
      <c r="K239" s="7"/>
      <c r="L239" s="7"/>
      <c r="M239" s="7"/>
      <c r="N239" s="7"/>
      <c r="O239" s="7"/>
      <c r="P239" s="7"/>
      <c r="Q239" s="7"/>
      <c r="S239" s="18"/>
      <c r="T239" s="119"/>
      <c r="U239" s="58"/>
      <c r="AB239" s="59"/>
      <c r="AC239" s="59"/>
      <c r="AD239" s="59"/>
      <c r="AE239" s="16"/>
    </row>
    <row r="240" spans="1:31" ht="15">
      <c r="A240" s="7"/>
      <c r="B240" s="7"/>
      <c r="C240" s="7"/>
      <c r="D240" s="7"/>
      <c r="E240" s="7"/>
      <c r="F240" s="7"/>
      <c r="G240" s="35"/>
      <c r="H240" s="36"/>
      <c r="I240" s="37"/>
      <c r="J240" s="37"/>
      <c r="K240" s="7"/>
      <c r="L240" s="7"/>
      <c r="M240" s="7"/>
      <c r="N240" s="7"/>
      <c r="O240" s="7"/>
      <c r="P240" s="7"/>
      <c r="Q240" s="7"/>
      <c r="S240" s="18"/>
      <c r="T240" s="119"/>
      <c r="U240" s="58"/>
      <c r="AB240" s="59"/>
      <c r="AC240" s="59"/>
      <c r="AD240" s="59"/>
      <c r="AE240" s="16"/>
    </row>
    <row r="241" spans="1:31" ht="15">
      <c r="A241" s="7"/>
      <c r="B241" s="7"/>
      <c r="C241" s="7"/>
      <c r="D241" s="7"/>
      <c r="E241" s="7"/>
      <c r="F241" s="7"/>
      <c r="G241" s="35"/>
      <c r="H241" s="36"/>
      <c r="I241" s="37"/>
      <c r="J241" s="37"/>
      <c r="K241" s="7"/>
      <c r="L241" s="7"/>
      <c r="M241" s="7"/>
      <c r="N241" s="7"/>
      <c r="O241" s="7"/>
      <c r="P241" s="7"/>
      <c r="Q241" s="7"/>
      <c r="S241" s="18"/>
      <c r="T241" s="119"/>
      <c r="U241" s="58"/>
      <c r="AB241" s="59"/>
      <c r="AC241" s="59"/>
      <c r="AD241" s="59"/>
      <c r="AE241" s="16"/>
    </row>
    <row r="242" spans="1:31" ht="15">
      <c r="A242" s="16"/>
      <c r="B242" s="7"/>
      <c r="C242" s="7"/>
      <c r="D242" s="7"/>
      <c r="E242" s="7"/>
      <c r="F242" s="7"/>
      <c r="G242" s="35"/>
      <c r="H242" s="36"/>
      <c r="I242" s="37"/>
      <c r="J242" s="37"/>
      <c r="K242" s="7"/>
      <c r="L242" s="7"/>
      <c r="M242" s="7"/>
      <c r="N242" s="7"/>
      <c r="O242" s="7"/>
      <c r="P242" s="7"/>
      <c r="Q242" s="7"/>
      <c r="S242" s="18"/>
      <c r="T242" s="119"/>
      <c r="U242" s="58"/>
      <c r="AB242" s="59"/>
      <c r="AC242" s="59"/>
      <c r="AD242" s="59"/>
      <c r="AE242" s="16"/>
    </row>
    <row r="243" spans="1:31" ht="15">
      <c r="A243" s="16"/>
      <c r="B243" s="7"/>
      <c r="C243" s="7"/>
      <c r="D243" s="7"/>
      <c r="E243" s="7"/>
      <c r="F243" s="7"/>
      <c r="G243" s="35"/>
      <c r="H243" s="36"/>
      <c r="I243" s="37"/>
      <c r="J243" s="37"/>
      <c r="K243" s="7"/>
      <c r="L243" s="7"/>
      <c r="M243" s="7"/>
      <c r="N243" s="7"/>
      <c r="O243" s="7"/>
      <c r="P243" s="7"/>
      <c r="Q243" s="7"/>
      <c r="S243" s="18"/>
      <c r="T243" s="119"/>
      <c r="U243" s="58"/>
      <c r="AB243" s="59"/>
      <c r="AC243" s="59"/>
      <c r="AD243" s="59"/>
      <c r="AE243" s="16"/>
    </row>
    <row r="244" spans="1:31" ht="15">
      <c r="A244" s="16"/>
      <c r="B244" s="7"/>
      <c r="C244" s="7"/>
      <c r="D244" s="7"/>
      <c r="E244" s="7"/>
      <c r="F244" s="7"/>
      <c r="G244" s="35"/>
      <c r="H244" s="36"/>
      <c r="I244" s="37"/>
      <c r="J244" s="37"/>
      <c r="K244" s="7"/>
      <c r="L244" s="7"/>
      <c r="M244" s="7"/>
      <c r="N244" s="7"/>
      <c r="O244" s="7"/>
      <c r="P244" s="7"/>
      <c r="Q244" s="7"/>
      <c r="S244" s="18"/>
      <c r="T244" s="119"/>
      <c r="U244" s="58"/>
      <c r="AB244" s="59"/>
      <c r="AC244" s="59"/>
      <c r="AD244" s="59"/>
      <c r="AE244" s="16"/>
    </row>
    <row r="245" spans="1:31" ht="15">
      <c r="A245" s="7"/>
      <c r="B245" s="7"/>
      <c r="C245" s="7"/>
      <c r="D245" s="7"/>
      <c r="E245" s="7"/>
      <c r="F245" s="7"/>
      <c r="G245" s="35"/>
      <c r="H245" s="36"/>
      <c r="I245" s="37"/>
      <c r="J245" s="37"/>
      <c r="K245" s="7"/>
      <c r="L245" s="7"/>
      <c r="M245" s="7"/>
      <c r="N245" s="7"/>
      <c r="O245" s="7"/>
      <c r="P245" s="7"/>
      <c r="Q245" s="7"/>
      <c r="S245" s="18"/>
      <c r="T245" s="119"/>
      <c r="U245" s="58"/>
      <c r="AB245" s="59"/>
      <c r="AC245" s="59"/>
      <c r="AD245" s="59"/>
      <c r="AE245" s="16"/>
    </row>
    <row r="246" spans="1:31" ht="15">
      <c r="A246" s="7"/>
      <c r="B246" s="7"/>
      <c r="C246" s="7"/>
      <c r="D246" s="7"/>
      <c r="E246" s="7"/>
      <c r="F246" s="7"/>
      <c r="G246" s="35"/>
      <c r="H246" s="36"/>
      <c r="I246" s="37"/>
      <c r="J246" s="37"/>
      <c r="K246" s="7"/>
      <c r="L246" s="7"/>
      <c r="M246" s="7"/>
      <c r="N246" s="7"/>
      <c r="O246" s="7"/>
      <c r="P246" s="7"/>
      <c r="Q246" s="7"/>
      <c r="R246" s="7"/>
      <c r="S246" s="18"/>
      <c r="T246" s="119"/>
      <c r="U246" s="58"/>
      <c r="AB246" s="59"/>
      <c r="AC246" s="59"/>
      <c r="AD246" s="59"/>
      <c r="AE246" s="16"/>
    </row>
    <row r="247" spans="1:31" ht="15">
      <c r="A247" s="7"/>
      <c r="B247" s="7"/>
      <c r="C247" s="7"/>
      <c r="D247" s="7"/>
      <c r="E247" s="7"/>
      <c r="F247" s="7"/>
      <c r="G247" s="35"/>
      <c r="H247" s="36"/>
      <c r="I247" s="37"/>
      <c r="J247" s="37"/>
      <c r="K247" s="7"/>
      <c r="L247" s="7"/>
      <c r="M247" s="7"/>
      <c r="N247" s="7"/>
      <c r="O247" s="7"/>
      <c r="P247" s="7"/>
      <c r="Q247" s="7"/>
      <c r="R247" s="7"/>
      <c r="S247" s="18"/>
      <c r="T247" s="119"/>
      <c r="U247" s="58"/>
      <c r="AB247" s="59"/>
      <c r="AC247" s="59"/>
      <c r="AD247" s="59"/>
      <c r="AE247" s="16"/>
    </row>
    <row r="248" spans="1:31" ht="15">
      <c r="A248" s="7"/>
      <c r="B248" s="7"/>
      <c r="C248" s="7"/>
      <c r="D248" s="7"/>
      <c r="E248" s="7"/>
      <c r="F248" s="7"/>
      <c r="G248" s="35"/>
      <c r="H248" s="36"/>
      <c r="I248" s="37"/>
      <c r="J248" s="37"/>
      <c r="K248" s="7"/>
      <c r="L248" s="7"/>
      <c r="M248" s="7"/>
      <c r="N248" s="7"/>
      <c r="O248" s="7"/>
      <c r="P248" s="7"/>
      <c r="Q248" s="7"/>
      <c r="R248" s="7"/>
      <c r="S248" s="18"/>
      <c r="T248" s="119"/>
      <c r="U248" s="58"/>
      <c r="AB248" s="59"/>
      <c r="AC248" s="59"/>
      <c r="AD248" s="59"/>
      <c r="AE248" s="16"/>
    </row>
    <row r="249" spans="1:31" ht="15">
      <c r="A249" s="7"/>
      <c r="B249" s="7"/>
      <c r="C249" s="7"/>
      <c r="D249" s="7"/>
      <c r="E249" s="7"/>
      <c r="F249" s="7"/>
      <c r="G249" s="35"/>
      <c r="H249" s="36"/>
      <c r="I249" s="37"/>
      <c r="J249" s="37"/>
      <c r="K249" s="7"/>
      <c r="L249" s="7"/>
      <c r="M249" s="7"/>
      <c r="N249" s="7"/>
      <c r="O249" s="7"/>
      <c r="P249" s="7"/>
      <c r="Q249" s="7"/>
      <c r="R249" s="7"/>
      <c r="S249" s="18"/>
      <c r="T249" s="119"/>
      <c r="U249" s="58"/>
      <c r="AB249" s="59"/>
      <c r="AC249" s="59"/>
      <c r="AD249" s="59"/>
      <c r="AE249" s="16"/>
    </row>
    <row r="250" spans="1:31" ht="15">
      <c r="A250" s="7"/>
      <c r="B250" s="7"/>
      <c r="C250" s="7"/>
      <c r="D250" s="7"/>
      <c r="E250" s="7"/>
      <c r="F250" s="7"/>
      <c r="G250" s="35"/>
      <c r="H250" s="36"/>
      <c r="I250" s="37"/>
      <c r="J250" s="37"/>
      <c r="K250" s="7"/>
      <c r="L250" s="7"/>
      <c r="M250" s="7"/>
      <c r="N250" s="7"/>
      <c r="O250" s="7"/>
      <c r="P250" s="7"/>
      <c r="Q250" s="7"/>
      <c r="R250" s="7"/>
      <c r="S250" s="18"/>
      <c r="T250" s="119"/>
      <c r="U250" s="58"/>
      <c r="AB250" s="59"/>
      <c r="AC250" s="59"/>
      <c r="AD250" s="59"/>
      <c r="AE250" s="16"/>
    </row>
    <row r="251" spans="1:31" ht="15">
      <c r="A251" s="7"/>
      <c r="B251" s="7"/>
      <c r="C251" s="7"/>
      <c r="D251" s="7"/>
      <c r="E251" s="7"/>
      <c r="F251" s="7"/>
      <c r="G251" s="35"/>
      <c r="H251" s="36"/>
      <c r="I251" s="37"/>
      <c r="J251" s="37"/>
      <c r="K251" s="7"/>
      <c r="L251" s="7"/>
      <c r="M251" s="7"/>
      <c r="N251" s="7"/>
      <c r="O251" s="7"/>
      <c r="P251" s="7"/>
      <c r="Q251" s="7"/>
      <c r="R251" s="7"/>
      <c r="S251" s="18"/>
      <c r="T251" s="119"/>
      <c r="U251" s="58"/>
      <c r="AB251" s="59"/>
      <c r="AC251" s="59"/>
      <c r="AD251" s="59"/>
      <c r="AE251" s="16"/>
    </row>
    <row r="252" spans="1:31" ht="15">
      <c r="A252" s="7"/>
      <c r="B252" s="7"/>
      <c r="C252" s="7"/>
      <c r="D252" s="7"/>
      <c r="E252" s="7"/>
      <c r="F252" s="7"/>
      <c r="G252" s="35"/>
      <c r="H252" s="36"/>
      <c r="I252" s="37"/>
      <c r="J252" s="37"/>
      <c r="K252" s="7"/>
      <c r="L252" s="7"/>
      <c r="M252" s="7"/>
      <c r="N252" s="7"/>
      <c r="O252" s="7"/>
      <c r="P252" s="7"/>
      <c r="Q252" s="7"/>
      <c r="R252" s="7"/>
      <c r="S252" s="18"/>
      <c r="T252" s="119"/>
      <c r="U252" s="58"/>
      <c r="AB252" s="59"/>
      <c r="AC252" s="59"/>
      <c r="AD252" s="59"/>
      <c r="AE252" s="16"/>
    </row>
    <row r="253" spans="1:31" ht="15">
      <c r="A253" s="7"/>
      <c r="B253" s="7"/>
      <c r="C253" s="7"/>
      <c r="D253" s="7"/>
      <c r="E253" s="7"/>
      <c r="F253" s="7"/>
      <c r="G253" s="35"/>
      <c r="H253" s="36"/>
      <c r="I253" s="37"/>
      <c r="J253" s="37"/>
      <c r="K253" s="7"/>
      <c r="L253" s="7"/>
      <c r="M253" s="7"/>
      <c r="N253" s="7"/>
      <c r="O253" s="7"/>
      <c r="P253" s="7"/>
      <c r="Q253" s="7"/>
      <c r="R253" s="7"/>
      <c r="S253" s="18"/>
      <c r="T253" s="119"/>
      <c r="U253" s="58"/>
      <c r="AB253" s="59"/>
      <c r="AC253" s="59"/>
      <c r="AD253" s="59"/>
      <c r="AE253" s="16"/>
    </row>
    <row r="254" spans="1:31" ht="15">
      <c r="A254" s="7"/>
      <c r="B254" s="7"/>
      <c r="C254" s="7"/>
      <c r="D254" s="7"/>
      <c r="E254" s="7"/>
      <c r="F254" s="7"/>
      <c r="G254" s="35"/>
      <c r="H254" s="36"/>
      <c r="I254" s="37"/>
      <c r="J254" s="37"/>
      <c r="K254" s="7"/>
      <c r="L254" s="7"/>
      <c r="M254" s="7"/>
      <c r="N254" s="7"/>
      <c r="O254" s="7"/>
      <c r="P254" s="7"/>
      <c r="Q254" s="7"/>
      <c r="R254" s="7"/>
      <c r="S254" s="18"/>
      <c r="T254" s="119"/>
      <c r="U254" s="58"/>
      <c r="AB254" s="59"/>
      <c r="AC254" s="59"/>
      <c r="AD254" s="59"/>
      <c r="AE254" s="16"/>
    </row>
    <row r="255" spans="1:31" ht="15">
      <c r="A255" s="7"/>
      <c r="B255" s="7"/>
      <c r="C255" s="7"/>
      <c r="D255" s="7"/>
      <c r="E255" s="7"/>
      <c r="F255" s="7"/>
      <c r="G255" s="35"/>
      <c r="H255" s="36"/>
      <c r="I255" s="37"/>
      <c r="J255" s="37"/>
      <c r="K255" s="7"/>
      <c r="L255" s="7"/>
      <c r="M255" s="7"/>
      <c r="N255" s="7"/>
      <c r="O255" s="7"/>
      <c r="P255" s="7"/>
      <c r="Q255" s="7"/>
      <c r="R255" s="7"/>
      <c r="S255" s="18"/>
      <c r="T255" s="119"/>
      <c r="U255" s="58"/>
      <c r="AB255" s="59"/>
      <c r="AC255" s="59"/>
      <c r="AD255" s="59"/>
      <c r="AE255" s="64"/>
    </row>
    <row r="256" spans="1:31" ht="15">
      <c r="A256" s="7"/>
      <c r="B256" s="7"/>
      <c r="C256" s="7"/>
      <c r="D256" s="7"/>
      <c r="E256" s="7"/>
      <c r="F256" s="7"/>
      <c r="G256" s="35"/>
      <c r="H256" s="36"/>
      <c r="I256" s="37"/>
      <c r="J256" s="37"/>
      <c r="K256" s="7"/>
      <c r="L256" s="7"/>
      <c r="M256" s="7"/>
      <c r="N256" s="7"/>
      <c r="O256" s="7"/>
      <c r="P256" s="7"/>
      <c r="Q256" s="7"/>
      <c r="R256" s="7"/>
      <c r="S256" s="18"/>
      <c r="T256" s="119"/>
      <c r="U256" s="58"/>
      <c r="AB256" s="59"/>
      <c r="AC256" s="59"/>
      <c r="AD256" s="59"/>
      <c r="AE256" s="16"/>
    </row>
    <row r="257" spans="1:31" ht="15">
      <c r="A257" s="7"/>
      <c r="B257" s="7"/>
      <c r="C257" s="7"/>
      <c r="D257" s="7"/>
      <c r="E257" s="7"/>
      <c r="F257" s="7"/>
      <c r="G257" s="35"/>
      <c r="H257" s="36"/>
      <c r="I257" s="37"/>
      <c r="J257" s="37"/>
      <c r="K257" s="7"/>
      <c r="L257" s="7"/>
      <c r="M257" s="7"/>
      <c r="N257" s="7"/>
      <c r="O257" s="7"/>
      <c r="P257" s="7"/>
      <c r="Q257" s="7"/>
      <c r="R257" s="7"/>
      <c r="S257" s="18"/>
      <c r="T257" s="119"/>
      <c r="U257" s="58"/>
      <c r="AB257" s="59"/>
      <c r="AC257" s="59"/>
      <c r="AD257" s="59"/>
      <c r="AE257" s="16"/>
    </row>
    <row r="258" spans="1:31" ht="15">
      <c r="A258" s="7"/>
      <c r="B258" s="7"/>
      <c r="C258" s="7"/>
      <c r="D258" s="7"/>
      <c r="E258" s="7"/>
      <c r="F258" s="7"/>
      <c r="G258" s="35"/>
      <c r="H258" s="36"/>
      <c r="I258" s="37"/>
      <c r="J258" s="37"/>
      <c r="K258" s="7"/>
      <c r="L258" s="7"/>
      <c r="M258" s="7"/>
      <c r="N258" s="7"/>
      <c r="O258" s="7"/>
      <c r="P258" s="7"/>
      <c r="Q258" s="7"/>
      <c r="R258" s="7"/>
      <c r="S258" s="18"/>
      <c r="T258" s="119"/>
      <c r="U258" s="58"/>
      <c r="AB258" s="59"/>
      <c r="AC258" s="59"/>
      <c r="AD258" s="59"/>
      <c r="AE258" s="16"/>
    </row>
    <row r="259" spans="1:31" ht="15">
      <c r="A259" s="7"/>
      <c r="B259" s="7"/>
      <c r="C259" s="7"/>
      <c r="D259" s="7"/>
      <c r="E259" s="7"/>
      <c r="F259" s="7"/>
      <c r="G259" s="35"/>
      <c r="H259" s="36"/>
      <c r="I259" s="37"/>
      <c r="J259" s="37"/>
      <c r="K259" s="7"/>
      <c r="L259" s="7"/>
      <c r="M259" s="7"/>
      <c r="N259" s="7"/>
      <c r="O259" s="7"/>
      <c r="P259" s="7"/>
      <c r="Q259" s="7"/>
      <c r="R259" s="7"/>
      <c r="S259" s="18"/>
      <c r="T259" s="119"/>
      <c r="U259" s="58"/>
      <c r="AB259" s="59"/>
      <c r="AC259" s="59"/>
      <c r="AD259" s="59"/>
      <c r="AE259" s="16"/>
    </row>
    <row r="260" spans="1:31" ht="15">
      <c r="A260" s="7"/>
      <c r="B260" s="7"/>
      <c r="C260" s="7"/>
      <c r="D260" s="7"/>
      <c r="E260" s="7"/>
      <c r="F260" s="7"/>
      <c r="G260" s="35"/>
      <c r="H260" s="36"/>
      <c r="I260" s="37"/>
      <c r="J260" s="37"/>
      <c r="K260" s="7"/>
      <c r="L260" s="7"/>
      <c r="M260" s="7"/>
      <c r="N260" s="7"/>
      <c r="O260" s="7"/>
      <c r="P260" s="7"/>
      <c r="Q260" s="7"/>
      <c r="R260" s="7"/>
      <c r="S260" s="18"/>
      <c r="T260" s="119"/>
      <c r="U260" s="58"/>
      <c r="AB260" s="59"/>
      <c r="AC260" s="59"/>
      <c r="AD260" s="59"/>
      <c r="AE260" s="16"/>
    </row>
    <row r="261" spans="1:31" ht="15">
      <c r="A261" s="7"/>
      <c r="B261" s="7"/>
      <c r="C261" s="7"/>
      <c r="D261" s="7"/>
      <c r="E261" s="7"/>
      <c r="F261" s="7"/>
      <c r="G261" s="35"/>
      <c r="H261" s="36"/>
      <c r="I261" s="37"/>
      <c r="J261" s="37"/>
      <c r="K261" s="7"/>
      <c r="L261" s="7"/>
      <c r="M261" s="7"/>
      <c r="N261" s="7"/>
      <c r="O261" s="7"/>
      <c r="P261" s="7"/>
      <c r="Q261" s="7"/>
      <c r="R261" s="7"/>
      <c r="S261" s="18"/>
      <c r="T261" s="119"/>
      <c r="U261" s="58"/>
      <c r="AB261" s="59"/>
      <c r="AC261" s="59"/>
      <c r="AD261" s="59"/>
      <c r="AE261" s="16"/>
    </row>
    <row r="262" spans="1:31" ht="15">
      <c r="A262" s="7"/>
      <c r="B262" s="7"/>
      <c r="C262" s="7"/>
      <c r="D262" s="7"/>
      <c r="E262" s="7"/>
      <c r="F262" s="7"/>
      <c r="G262" s="35"/>
      <c r="H262" s="36"/>
      <c r="I262" s="37"/>
      <c r="J262" s="37"/>
      <c r="K262" s="7"/>
      <c r="L262" s="7"/>
      <c r="M262" s="7"/>
      <c r="N262" s="7"/>
      <c r="O262" s="7"/>
      <c r="P262" s="7"/>
      <c r="Q262" s="7"/>
      <c r="R262" s="7"/>
      <c r="S262" s="18"/>
      <c r="T262" s="119"/>
      <c r="U262" s="58"/>
      <c r="AB262" s="59"/>
      <c r="AC262" s="59"/>
      <c r="AD262" s="59"/>
      <c r="AE262" s="16"/>
    </row>
    <row r="263" spans="1:31" ht="15">
      <c r="A263" s="7"/>
      <c r="B263" s="7"/>
      <c r="C263" s="7"/>
      <c r="D263" s="7"/>
      <c r="E263" s="7"/>
      <c r="F263" s="7"/>
      <c r="G263" s="35"/>
      <c r="H263" s="36"/>
      <c r="I263" s="37"/>
      <c r="J263" s="37"/>
      <c r="K263" s="7"/>
      <c r="L263" s="7"/>
      <c r="M263" s="7"/>
      <c r="N263" s="7"/>
      <c r="O263" s="7"/>
      <c r="P263" s="7"/>
      <c r="Q263" s="7"/>
      <c r="R263" s="7"/>
      <c r="S263" s="18"/>
      <c r="T263" s="119"/>
      <c r="U263" s="58"/>
      <c r="AB263" s="59"/>
      <c r="AC263" s="59"/>
      <c r="AD263" s="59"/>
      <c r="AE263" s="16"/>
    </row>
    <row r="264" spans="1:31" ht="15">
      <c r="A264" s="7"/>
      <c r="B264" s="7"/>
      <c r="C264" s="7"/>
      <c r="D264" s="7"/>
      <c r="E264" s="7"/>
      <c r="F264" s="7"/>
      <c r="G264" s="35"/>
      <c r="H264" s="36"/>
      <c r="I264" s="37"/>
      <c r="J264" s="37"/>
      <c r="K264" s="7"/>
      <c r="L264" s="7"/>
      <c r="M264" s="7"/>
      <c r="N264" s="7"/>
      <c r="O264" s="7"/>
      <c r="P264" s="7"/>
      <c r="Q264" s="7"/>
      <c r="R264" s="7"/>
      <c r="S264" s="18"/>
      <c r="T264" s="119"/>
      <c r="U264" s="58"/>
      <c r="AB264" s="59"/>
      <c r="AC264" s="59"/>
      <c r="AD264" s="59"/>
      <c r="AE264" s="16"/>
    </row>
    <row r="265" spans="1:31" ht="15">
      <c r="A265" s="7"/>
      <c r="B265" s="7"/>
      <c r="C265" s="7"/>
      <c r="D265" s="7"/>
      <c r="E265" s="7"/>
      <c r="F265" s="7"/>
      <c r="G265" s="35"/>
      <c r="H265" s="36"/>
      <c r="I265" s="37"/>
      <c r="J265" s="37"/>
      <c r="K265" s="7"/>
      <c r="L265" s="7"/>
      <c r="M265" s="7"/>
      <c r="N265" s="7"/>
      <c r="O265" s="7"/>
      <c r="P265" s="7"/>
      <c r="Q265" s="7"/>
      <c r="R265" s="7"/>
      <c r="S265" s="18"/>
      <c r="T265" s="119"/>
      <c r="U265" s="58"/>
      <c r="AB265" s="59"/>
      <c r="AC265" s="59"/>
      <c r="AD265" s="59"/>
      <c r="AE265" s="16"/>
    </row>
    <row r="266" spans="1:31" ht="15">
      <c r="A266" s="16"/>
      <c r="B266" s="7"/>
      <c r="C266" s="7"/>
      <c r="D266" s="7"/>
      <c r="E266" s="7"/>
      <c r="F266" s="7"/>
      <c r="G266" s="35"/>
      <c r="H266" s="36"/>
      <c r="I266" s="37"/>
      <c r="J266" s="37"/>
      <c r="K266" s="7"/>
      <c r="L266" s="7"/>
      <c r="M266" s="7"/>
      <c r="N266" s="7"/>
      <c r="O266" s="7"/>
      <c r="P266" s="7"/>
      <c r="Q266" s="7"/>
      <c r="R266" s="7"/>
      <c r="S266" s="18"/>
      <c r="T266" s="119"/>
      <c r="U266" s="58"/>
      <c r="AB266" s="59"/>
      <c r="AC266" s="59"/>
      <c r="AD266" s="59"/>
      <c r="AE266" s="16"/>
    </row>
    <row r="267" spans="1:31" ht="15">
      <c r="A267" s="7"/>
      <c r="B267" s="7"/>
      <c r="C267" s="7"/>
      <c r="D267" s="7"/>
      <c r="E267" s="7"/>
      <c r="F267" s="7"/>
      <c r="G267" s="35"/>
      <c r="H267" s="36"/>
      <c r="I267" s="37"/>
      <c r="J267" s="37"/>
      <c r="K267" s="7"/>
      <c r="L267" s="7"/>
      <c r="M267" s="7"/>
      <c r="N267" s="7"/>
      <c r="O267" s="7"/>
      <c r="P267" s="7"/>
      <c r="Q267" s="7"/>
      <c r="R267" s="7"/>
      <c r="S267" s="18"/>
      <c r="T267" s="119"/>
      <c r="U267" s="58"/>
      <c r="AB267" s="59"/>
      <c r="AC267" s="59"/>
      <c r="AD267" s="59"/>
      <c r="AE267" s="16"/>
    </row>
    <row r="268" spans="1:31" ht="15">
      <c r="A268" s="7"/>
      <c r="B268" s="7"/>
      <c r="C268" s="7"/>
      <c r="D268" s="7"/>
      <c r="E268" s="7"/>
      <c r="F268" s="7"/>
      <c r="G268" s="35"/>
      <c r="H268" s="36"/>
      <c r="I268" s="37"/>
      <c r="J268" s="37"/>
      <c r="K268" s="7"/>
      <c r="L268" s="7"/>
      <c r="M268" s="7"/>
      <c r="N268" s="7"/>
      <c r="O268" s="7"/>
      <c r="P268" s="7"/>
      <c r="Q268" s="7"/>
      <c r="R268" s="7"/>
      <c r="S268" s="18"/>
      <c r="T268" s="119"/>
      <c r="U268" s="58"/>
      <c r="AB268" s="59"/>
      <c r="AC268" s="59"/>
      <c r="AD268" s="59"/>
      <c r="AE268" s="16"/>
    </row>
    <row r="269" spans="1:31" ht="15">
      <c r="A269" s="7"/>
      <c r="B269" s="7"/>
      <c r="C269" s="7"/>
      <c r="D269" s="7"/>
      <c r="E269" s="7"/>
      <c r="F269" s="7"/>
      <c r="G269" s="35"/>
      <c r="H269" s="36"/>
      <c r="I269" s="37"/>
      <c r="J269" s="37"/>
      <c r="K269" s="7"/>
      <c r="L269" s="7"/>
      <c r="M269" s="7"/>
      <c r="N269" s="7"/>
      <c r="O269" s="7"/>
      <c r="P269" s="7"/>
      <c r="Q269" s="7"/>
      <c r="R269" s="7"/>
      <c r="S269" s="18"/>
      <c r="T269" s="119"/>
      <c r="U269" s="58"/>
      <c r="AB269" s="59"/>
      <c r="AC269" s="59"/>
      <c r="AD269" s="59"/>
      <c r="AE269" s="16"/>
    </row>
    <row r="270" spans="1:31" ht="15">
      <c r="A270" s="7"/>
      <c r="B270" s="7"/>
      <c r="C270" s="7"/>
      <c r="D270" s="7"/>
      <c r="E270" s="7"/>
      <c r="F270" s="7"/>
      <c r="G270" s="35"/>
      <c r="H270" s="36"/>
      <c r="I270" s="37"/>
      <c r="J270" s="37"/>
      <c r="K270" s="7"/>
      <c r="L270" s="7"/>
      <c r="M270" s="7"/>
      <c r="N270" s="7"/>
      <c r="O270" s="7"/>
      <c r="P270" s="7"/>
      <c r="Q270" s="7"/>
      <c r="R270" s="7"/>
      <c r="S270" s="18"/>
      <c r="T270" s="119"/>
      <c r="U270" s="58"/>
      <c r="AB270" s="59"/>
      <c r="AC270" s="59"/>
      <c r="AD270" s="59"/>
      <c r="AE270" s="16"/>
    </row>
    <row r="271" spans="1:31" ht="15">
      <c r="A271" s="7"/>
      <c r="B271" s="7"/>
      <c r="C271" s="7"/>
      <c r="D271" s="7"/>
      <c r="E271" s="7"/>
      <c r="F271" s="7"/>
      <c r="G271" s="35"/>
      <c r="H271" s="36"/>
      <c r="I271" s="37"/>
      <c r="J271" s="37"/>
      <c r="K271" s="7"/>
      <c r="L271" s="7"/>
      <c r="M271" s="7"/>
      <c r="N271" s="7"/>
      <c r="O271" s="7"/>
      <c r="P271" s="7"/>
      <c r="Q271" s="7"/>
      <c r="R271" s="7"/>
      <c r="S271" s="18"/>
      <c r="T271" s="119"/>
      <c r="U271" s="58"/>
      <c r="AB271" s="59"/>
      <c r="AC271" s="59"/>
      <c r="AD271" s="59"/>
      <c r="AE271" s="16"/>
    </row>
    <row r="272" spans="1:31" ht="15">
      <c r="A272" s="7"/>
      <c r="B272" s="7"/>
      <c r="C272" s="7"/>
      <c r="D272" s="7"/>
      <c r="E272" s="7"/>
      <c r="F272" s="7"/>
      <c r="G272" s="35"/>
      <c r="H272" s="36"/>
      <c r="I272" s="37"/>
      <c r="J272" s="37"/>
      <c r="K272" s="7"/>
      <c r="L272" s="7"/>
      <c r="M272" s="7"/>
      <c r="N272" s="7"/>
      <c r="O272" s="7"/>
      <c r="P272" s="7"/>
      <c r="Q272" s="7"/>
      <c r="R272" s="7"/>
      <c r="S272" s="18"/>
      <c r="T272" s="119"/>
      <c r="U272" s="58"/>
      <c r="AB272" s="59"/>
      <c r="AC272" s="59"/>
      <c r="AD272" s="59"/>
      <c r="AE272" s="16"/>
    </row>
    <row r="273" spans="1:31" ht="15">
      <c r="A273" s="7"/>
      <c r="B273" s="7"/>
      <c r="C273" s="7"/>
      <c r="D273" s="7"/>
      <c r="E273" s="7"/>
      <c r="F273" s="7"/>
      <c r="G273" s="35"/>
      <c r="H273" s="36"/>
      <c r="I273" s="37"/>
      <c r="J273" s="37"/>
      <c r="K273" s="7"/>
      <c r="L273" s="7"/>
      <c r="M273" s="7"/>
      <c r="N273" s="7"/>
      <c r="O273" s="7"/>
      <c r="P273" s="7"/>
      <c r="Q273" s="7"/>
      <c r="R273" s="7"/>
      <c r="S273" s="18"/>
      <c r="T273" s="119"/>
      <c r="U273" s="58"/>
      <c r="AB273" s="59"/>
      <c r="AC273" s="59"/>
      <c r="AD273" s="59"/>
      <c r="AE273" s="16"/>
    </row>
    <row r="274" spans="1:31" ht="15">
      <c r="A274" s="7"/>
      <c r="B274" s="7"/>
      <c r="C274" s="7"/>
      <c r="D274" s="7"/>
      <c r="E274" s="7"/>
      <c r="F274" s="7"/>
      <c r="G274" s="35"/>
      <c r="H274" s="36"/>
      <c r="I274" s="37"/>
      <c r="J274" s="37"/>
      <c r="K274" s="7"/>
      <c r="L274" s="7"/>
      <c r="M274" s="7"/>
      <c r="N274" s="7"/>
      <c r="O274" s="7"/>
      <c r="P274" s="7"/>
      <c r="Q274" s="7"/>
      <c r="R274" s="7"/>
      <c r="S274" s="18"/>
      <c r="T274" s="119"/>
      <c r="U274" s="58"/>
      <c r="AB274" s="59"/>
      <c r="AC274" s="59"/>
      <c r="AD274" s="59"/>
      <c r="AE274" s="16"/>
    </row>
    <row r="275" spans="1:31" ht="15">
      <c r="A275" s="16"/>
      <c r="B275" s="7"/>
      <c r="C275" s="7"/>
      <c r="D275" s="7"/>
      <c r="E275" s="7"/>
      <c r="F275" s="7"/>
      <c r="G275" s="35"/>
      <c r="H275" s="36"/>
      <c r="I275" s="37"/>
      <c r="J275" s="37"/>
      <c r="K275" s="7"/>
      <c r="L275" s="7"/>
      <c r="M275" s="7"/>
      <c r="N275" s="7"/>
      <c r="O275" s="7"/>
      <c r="P275" s="7"/>
      <c r="Q275" s="7"/>
      <c r="R275" s="7"/>
      <c r="S275" s="18"/>
      <c r="T275" s="119"/>
      <c r="U275" s="58"/>
      <c r="AB275" s="59"/>
      <c r="AC275" s="59"/>
      <c r="AD275" s="59"/>
      <c r="AE275" s="16"/>
    </row>
    <row r="276" spans="1:31" ht="15">
      <c r="A276" s="16"/>
      <c r="B276" s="7"/>
      <c r="C276" s="7"/>
      <c r="D276" s="7"/>
      <c r="E276" s="7"/>
      <c r="F276" s="7"/>
      <c r="G276" s="35"/>
      <c r="H276" s="36"/>
      <c r="I276" s="37"/>
      <c r="J276" s="37"/>
      <c r="K276" s="7"/>
      <c r="L276" s="7"/>
      <c r="M276" s="7"/>
      <c r="N276" s="7"/>
      <c r="O276" s="7"/>
      <c r="P276" s="7"/>
      <c r="Q276" s="7"/>
      <c r="R276" s="7"/>
      <c r="S276" s="18"/>
      <c r="T276" s="119"/>
      <c r="U276" s="58"/>
      <c r="AB276" s="59"/>
      <c r="AC276" s="59"/>
      <c r="AD276" s="59"/>
      <c r="AE276" s="16"/>
    </row>
    <row r="277" spans="1:31" ht="15">
      <c r="A277" s="23"/>
      <c r="B277" s="7"/>
      <c r="C277" s="7"/>
      <c r="D277" s="7"/>
      <c r="E277" s="7"/>
      <c r="F277" s="7"/>
      <c r="G277" s="35"/>
      <c r="H277" s="36"/>
      <c r="I277" s="37"/>
      <c r="J277" s="37"/>
      <c r="K277" s="7"/>
      <c r="L277" s="7"/>
      <c r="M277" s="7"/>
      <c r="N277" s="7"/>
      <c r="O277" s="7"/>
      <c r="P277" s="7"/>
      <c r="Q277" s="7"/>
      <c r="R277" s="7"/>
      <c r="S277" s="18"/>
      <c r="T277" s="119"/>
      <c r="U277" s="58"/>
      <c r="AB277" s="59"/>
      <c r="AC277" s="59"/>
      <c r="AD277" s="59"/>
      <c r="AE277" s="16"/>
    </row>
    <row r="278" spans="1:31" ht="15">
      <c r="A278" s="7"/>
      <c r="B278" s="7"/>
      <c r="C278" s="7"/>
      <c r="D278" s="7"/>
      <c r="E278" s="7"/>
      <c r="F278" s="7"/>
      <c r="G278" s="35"/>
      <c r="H278" s="36"/>
      <c r="I278" s="37"/>
      <c r="J278" s="37"/>
      <c r="K278" s="7"/>
      <c r="L278" s="7"/>
      <c r="M278" s="7"/>
      <c r="N278" s="7"/>
      <c r="O278" s="7"/>
      <c r="P278" s="7"/>
      <c r="Q278" s="7"/>
      <c r="S278" s="18"/>
      <c r="T278" s="119"/>
      <c r="U278" s="58"/>
      <c r="AB278" s="59"/>
      <c r="AC278" s="59"/>
      <c r="AD278" s="59"/>
      <c r="AE278" s="16"/>
    </row>
    <row r="279" spans="1:31" ht="15">
      <c r="A279" s="7"/>
      <c r="B279" s="7"/>
      <c r="C279" s="7"/>
      <c r="D279" s="7"/>
      <c r="E279" s="7"/>
      <c r="F279" s="7"/>
      <c r="G279" s="35"/>
      <c r="H279" s="36"/>
      <c r="I279" s="37"/>
      <c r="J279" s="37"/>
      <c r="K279" s="7"/>
      <c r="L279" s="7"/>
      <c r="M279" s="7"/>
      <c r="N279" s="7"/>
      <c r="O279" s="7"/>
      <c r="P279" s="7"/>
      <c r="Q279" s="7"/>
      <c r="S279" s="18"/>
      <c r="T279" s="119"/>
      <c r="U279" s="58"/>
      <c r="AB279" s="59"/>
      <c r="AC279" s="59"/>
      <c r="AD279" s="59"/>
      <c r="AE279" s="16"/>
    </row>
    <row r="280" spans="1:31" ht="15">
      <c r="A280" s="7"/>
      <c r="B280" s="7"/>
      <c r="C280" s="7"/>
      <c r="D280" s="7"/>
      <c r="E280" s="7"/>
      <c r="F280" s="7"/>
      <c r="G280" s="35"/>
      <c r="H280" s="36"/>
      <c r="I280" s="37"/>
      <c r="J280" s="37"/>
      <c r="K280" s="7"/>
      <c r="L280" s="7"/>
      <c r="M280" s="62"/>
      <c r="N280" s="7"/>
      <c r="O280" s="7"/>
      <c r="P280" s="7"/>
      <c r="Q280" s="7"/>
      <c r="S280" s="18"/>
      <c r="T280" s="119"/>
      <c r="U280" s="58"/>
      <c r="AB280" s="59"/>
      <c r="AC280" s="59"/>
      <c r="AD280" s="59"/>
      <c r="AE280" s="16"/>
    </row>
    <row r="281" spans="1:31" ht="15">
      <c r="A281" s="7"/>
      <c r="B281" s="7"/>
      <c r="C281" s="7"/>
      <c r="D281" s="7"/>
      <c r="E281" s="7"/>
      <c r="F281" s="7"/>
      <c r="G281" s="35"/>
      <c r="H281" s="36"/>
      <c r="I281" s="37"/>
      <c r="J281" s="37"/>
      <c r="K281" s="7"/>
      <c r="L281" s="7"/>
      <c r="M281" s="62"/>
      <c r="N281" s="7"/>
      <c r="O281" s="7"/>
      <c r="P281" s="7"/>
      <c r="Q281" s="7"/>
      <c r="S281" s="18"/>
      <c r="T281" s="119"/>
      <c r="U281" s="58"/>
      <c r="AB281" s="59"/>
      <c r="AC281" s="59"/>
      <c r="AD281" s="59"/>
      <c r="AE281" s="16"/>
    </row>
    <row r="282" spans="1:31" ht="15">
      <c r="A282" s="7"/>
      <c r="B282" s="7"/>
      <c r="C282" s="7"/>
      <c r="D282" s="7"/>
      <c r="E282" s="7"/>
      <c r="F282" s="7"/>
      <c r="G282" s="35"/>
      <c r="H282" s="36"/>
      <c r="I282" s="37"/>
      <c r="J282" s="37"/>
      <c r="K282" s="7"/>
      <c r="L282" s="7"/>
      <c r="M282" s="7"/>
      <c r="N282" s="7"/>
      <c r="O282" s="7"/>
      <c r="P282" s="7"/>
      <c r="Q282" s="7"/>
      <c r="S282" s="18"/>
      <c r="T282" s="119"/>
      <c r="U282" s="58"/>
      <c r="AB282" s="59"/>
      <c r="AC282" s="59"/>
      <c r="AD282" s="59"/>
      <c r="AE282" s="16"/>
    </row>
    <row r="283" spans="1:31" ht="15">
      <c r="A283" s="7"/>
      <c r="B283" s="7"/>
      <c r="C283" s="7"/>
      <c r="D283" s="7"/>
      <c r="E283" s="7"/>
      <c r="F283" s="7"/>
      <c r="G283" s="35"/>
      <c r="H283" s="36"/>
      <c r="I283" s="37"/>
      <c r="J283" s="37"/>
      <c r="K283" s="7"/>
      <c r="L283" s="7"/>
      <c r="M283" s="7"/>
      <c r="N283" s="7"/>
      <c r="O283" s="7"/>
      <c r="P283" s="7"/>
      <c r="Q283" s="7"/>
      <c r="S283" s="18"/>
      <c r="T283" s="119"/>
      <c r="U283" s="58"/>
      <c r="AB283" s="59"/>
      <c r="AC283" s="59"/>
      <c r="AD283" s="59"/>
      <c r="AE283" s="16"/>
    </row>
    <row r="284" spans="1:31" ht="15">
      <c r="A284" s="7"/>
      <c r="B284" s="7"/>
      <c r="C284" s="7"/>
      <c r="D284" s="7"/>
      <c r="E284" s="7"/>
      <c r="F284" s="7"/>
      <c r="G284" s="35"/>
      <c r="H284" s="36"/>
      <c r="I284" s="37"/>
      <c r="J284" s="37"/>
      <c r="K284" s="7"/>
      <c r="L284" s="7"/>
      <c r="M284" s="7"/>
      <c r="N284" s="7"/>
      <c r="O284" s="7"/>
      <c r="P284" s="7"/>
      <c r="Q284" s="7"/>
      <c r="S284" s="18"/>
      <c r="T284" s="119"/>
      <c r="U284" s="58"/>
      <c r="AB284" s="59"/>
      <c r="AC284" s="59"/>
      <c r="AD284" s="59"/>
      <c r="AE284" s="16"/>
    </row>
    <row r="285" spans="1:31" ht="15">
      <c r="A285" s="7"/>
      <c r="B285" s="7"/>
      <c r="C285" s="7"/>
      <c r="D285" s="7"/>
      <c r="E285" s="7"/>
      <c r="F285" s="7"/>
      <c r="G285" s="35"/>
      <c r="H285" s="36"/>
      <c r="I285" s="37"/>
      <c r="J285" s="37"/>
      <c r="K285" s="7"/>
      <c r="L285" s="7"/>
      <c r="M285" s="7"/>
      <c r="N285" s="7"/>
      <c r="O285" s="7"/>
      <c r="P285" s="7"/>
      <c r="Q285" s="7"/>
      <c r="S285" s="18"/>
      <c r="T285" s="119"/>
      <c r="U285" s="58"/>
      <c r="AB285" s="59"/>
      <c r="AC285" s="59"/>
      <c r="AD285" s="59"/>
      <c r="AE285" s="16"/>
    </row>
    <row r="286" spans="1:31" ht="15">
      <c r="A286" s="7"/>
      <c r="B286" s="7"/>
      <c r="C286" s="7"/>
      <c r="D286" s="7"/>
      <c r="E286" s="7"/>
      <c r="F286" s="7"/>
      <c r="G286" s="35"/>
      <c r="H286" s="36"/>
      <c r="I286" s="37"/>
      <c r="J286" s="37"/>
      <c r="K286" s="7"/>
      <c r="L286" s="7"/>
      <c r="M286" s="7"/>
      <c r="N286" s="7"/>
      <c r="O286" s="7"/>
      <c r="P286" s="7"/>
      <c r="Q286" s="7"/>
      <c r="S286" s="18"/>
      <c r="T286" s="119"/>
      <c r="U286" s="58"/>
      <c r="AB286" s="59"/>
      <c r="AC286" s="59"/>
      <c r="AD286" s="59"/>
      <c r="AE286" s="16"/>
    </row>
    <row r="287" spans="1:31" ht="15">
      <c r="A287" s="7"/>
      <c r="B287" s="7"/>
      <c r="C287" s="7"/>
      <c r="D287" s="7"/>
      <c r="E287" s="7"/>
      <c r="F287" s="7"/>
      <c r="G287" s="35"/>
      <c r="H287" s="36"/>
      <c r="I287" s="37"/>
      <c r="J287" s="37"/>
      <c r="K287" s="7"/>
      <c r="L287" s="7"/>
      <c r="M287" s="7"/>
      <c r="N287" s="7"/>
      <c r="O287" s="7"/>
      <c r="P287" s="7"/>
      <c r="Q287" s="7"/>
      <c r="S287" s="18"/>
      <c r="T287" s="119"/>
      <c r="U287" s="58"/>
      <c r="AB287" s="59"/>
      <c r="AC287" s="59"/>
      <c r="AD287" s="59"/>
      <c r="AE287" s="16"/>
    </row>
    <row r="288" spans="1:31" ht="15">
      <c r="A288" s="7"/>
      <c r="B288" s="7"/>
      <c r="C288" s="7"/>
      <c r="D288" s="7"/>
      <c r="E288" s="7"/>
      <c r="F288" s="7"/>
      <c r="G288" s="35"/>
      <c r="H288" s="36"/>
      <c r="I288" s="37"/>
      <c r="J288" s="37"/>
      <c r="K288" s="7"/>
      <c r="L288" s="7"/>
      <c r="M288" s="7"/>
      <c r="N288" s="7"/>
      <c r="O288" s="7"/>
      <c r="P288" s="7"/>
      <c r="Q288" s="7"/>
      <c r="S288" s="18"/>
      <c r="T288" s="119"/>
      <c r="U288" s="58"/>
      <c r="AB288" s="59"/>
      <c r="AC288" s="59"/>
      <c r="AD288" s="59"/>
      <c r="AE288" s="16"/>
    </row>
    <row r="289" spans="1:31" ht="15">
      <c r="A289" s="7"/>
      <c r="B289" s="7"/>
      <c r="C289" s="7"/>
      <c r="D289" s="7"/>
      <c r="E289" s="7"/>
      <c r="F289" s="7"/>
      <c r="G289" s="35"/>
      <c r="H289" s="36"/>
      <c r="I289" s="37"/>
      <c r="J289" s="37"/>
      <c r="K289" s="7"/>
      <c r="L289" s="7"/>
      <c r="M289" s="7"/>
      <c r="N289" s="7"/>
      <c r="O289" s="7"/>
      <c r="P289" s="7"/>
      <c r="Q289" s="7"/>
      <c r="S289" s="18"/>
      <c r="T289" s="119"/>
      <c r="U289" s="58"/>
      <c r="AB289" s="59"/>
      <c r="AC289" s="59"/>
      <c r="AD289" s="59"/>
      <c r="AE289" s="16"/>
    </row>
    <row r="290" spans="1:31" ht="15">
      <c r="A290" s="7"/>
      <c r="B290" s="7"/>
      <c r="C290" s="7"/>
      <c r="D290" s="7"/>
      <c r="E290" s="7"/>
      <c r="F290" s="7"/>
      <c r="G290" s="35"/>
      <c r="H290" s="36"/>
      <c r="I290" s="37"/>
      <c r="J290" s="37"/>
      <c r="K290" s="7"/>
      <c r="L290" s="7"/>
      <c r="M290" s="7"/>
      <c r="N290" s="7"/>
      <c r="O290" s="7"/>
      <c r="P290" s="7"/>
      <c r="Q290" s="7"/>
      <c r="S290" s="18"/>
      <c r="T290" s="119"/>
      <c r="U290" s="58"/>
      <c r="AB290" s="59"/>
      <c r="AC290" s="59"/>
      <c r="AD290" s="59"/>
      <c r="AE290" s="16"/>
    </row>
    <row r="291" spans="1:31" ht="15">
      <c r="A291" s="7"/>
      <c r="B291" s="7"/>
      <c r="C291" s="7"/>
      <c r="D291" s="7"/>
      <c r="E291" s="7"/>
      <c r="F291" s="7"/>
      <c r="G291" s="35"/>
      <c r="H291" s="36"/>
      <c r="I291" s="37"/>
      <c r="J291" s="37"/>
      <c r="K291" s="7"/>
      <c r="L291" s="7"/>
      <c r="M291" s="7"/>
      <c r="N291" s="7"/>
      <c r="O291" s="7"/>
      <c r="P291" s="7"/>
      <c r="Q291" s="7"/>
      <c r="S291" s="18"/>
      <c r="T291" s="119"/>
      <c r="U291" s="58"/>
      <c r="AB291" s="59"/>
      <c r="AC291" s="59"/>
      <c r="AD291" s="59"/>
      <c r="AE291" s="16"/>
    </row>
    <row r="292" spans="1:31" ht="15">
      <c r="A292" s="7"/>
      <c r="B292" s="7"/>
      <c r="C292" s="7"/>
      <c r="D292" s="7"/>
      <c r="E292" s="7"/>
      <c r="F292" s="7"/>
      <c r="G292" s="35"/>
      <c r="H292" s="36"/>
      <c r="I292" s="37"/>
      <c r="J292" s="37"/>
      <c r="K292" s="7"/>
      <c r="L292" s="7"/>
      <c r="M292" s="7"/>
      <c r="N292" s="7"/>
      <c r="O292" s="7"/>
      <c r="P292" s="7"/>
      <c r="Q292" s="7"/>
      <c r="S292" s="18"/>
      <c r="T292" s="119"/>
      <c r="U292" s="58"/>
      <c r="AB292" s="59"/>
      <c r="AC292" s="59"/>
      <c r="AD292" s="59"/>
      <c r="AE292" s="16"/>
    </row>
    <row r="293" spans="1:31" ht="15">
      <c r="A293" s="16"/>
      <c r="B293" s="7"/>
      <c r="G293" s="35"/>
      <c r="H293" s="36"/>
      <c r="I293" s="37"/>
      <c r="J293" s="37"/>
      <c r="K293" s="7"/>
      <c r="L293" s="7"/>
      <c r="M293" s="7"/>
      <c r="N293" s="7"/>
      <c r="O293" s="7"/>
      <c r="P293" s="7"/>
      <c r="Q293" s="7"/>
      <c r="S293" s="18"/>
      <c r="T293" s="119"/>
      <c r="U293" s="58"/>
      <c r="AB293" s="59"/>
      <c r="AC293" s="59"/>
      <c r="AD293" s="59"/>
      <c r="AE293" s="16"/>
    </row>
    <row r="294" spans="1:31" ht="15">
      <c r="A294" s="16"/>
      <c r="B294" s="7"/>
      <c r="C294" s="7"/>
      <c r="D294" s="7"/>
      <c r="E294" s="7"/>
      <c r="F294" s="7"/>
      <c r="G294" s="35"/>
      <c r="H294" s="36"/>
      <c r="I294" s="37"/>
      <c r="J294" s="37"/>
      <c r="K294" s="7"/>
      <c r="L294" s="7"/>
      <c r="M294" s="7"/>
      <c r="N294" s="7"/>
      <c r="O294" s="7"/>
      <c r="P294" s="7"/>
      <c r="Q294" s="7"/>
      <c r="S294" s="18"/>
      <c r="T294" s="119"/>
      <c r="U294" s="58"/>
      <c r="AB294" s="59"/>
      <c r="AC294" s="59"/>
      <c r="AD294" s="59"/>
      <c r="AE294" s="16"/>
    </row>
    <row r="295" spans="1:31" ht="15">
      <c r="A295" s="16"/>
      <c r="B295" s="7"/>
      <c r="C295" s="7"/>
      <c r="D295" s="7"/>
      <c r="E295" s="7"/>
      <c r="F295" s="7"/>
      <c r="G295" s="35"/>
      <c r="H295" s="36"/>
      <c r="I295" s="37"/>
      <c r="J295" s="37"/>
      <c r="K295" s="7"/>
      <c r="L295" s="7"/>
      <c r="M295" s="7"/>
      <c r="N295" s="7"/>
      <c r="O295" s="7"/>
      <c r="P295" s="7"/>
      <c r="Q295" s="7"/>
      <c r="S295" s="18"/>
      <c r="T295" s="119"/>
      <c r="U295" s="58"/>
      <c r="AB295" s="59"/>
      <c r="AC295" s="59"/>
      <c r="AD295" s="59"/>
      <c r="AE295" s="16"/>
    </row>
    <row r="296" spans="1:31" ht="15">
      <c r="A296" s="16"/>
      <c r="B296" s="7"/>
      <c r="C296" s="7"/>
      <c r="D296" s="7"/>
      <c r="E296" s="7"/>
      <c r="F296" s="7"/>
      <c r="G296" s="35"/>
      <c r="H296" s="36"/>
      <c r="I296" s="37"/>
      <c r="J296" s="37"/>
      <c r="K296" s="7"/>
      <c r="L296" s="7"/>
      <c r="M296" s="7"/>
      <c r="N296" s="7"/>
      <c r="O296" s="7"/>
      <c r="P296" s="7"/>
      <c r="Q296" s="7"/>
      <c r="S296" s="18"/>
      <c r="T296" s="119"/>
      <c r="U296" s="58"/>
      <c r="AB296" s="59"/>
      <c r="AC296" s="59"/>
      <c r="AD296" s="59"/>
      <c r="AE296" s="16"/>
    </row>
    <row r="297" spans="1:31" ht="15">
      <c r="A297" s="16"/>
      <c r="B297" s="7"/>
      <c r="C297" s="7"/>
      <c r="D297" s="7"/>
      <c r="E297" s="7"/>
      <c r="F297" s="7"/>
      <c r="G297" s="35"/>
      <c r="H297" s="36"/>
      <c r="I297" s="37"/>
      <c r="J297" s="37"/>
      <c r="K297" s="7"/>
      <c r="L297" s="7"/>
      <c r="M297" s="7"/>
      <c r="N297" s="7"/>
      <c r="O297" s="7"/>
      <c r="P297" s="7"/>
      <c r="Q297" s="7"/>
      <c r="S297" s="18"/>
      <c r="T297" s="119"/>
      <c r="U297" s="58"/>
      <c r="AB297" s="59"/>
      <c r="AC297" s="59"/>
      <c r="AD297" s="59"/>
      <c r="AE297" s="16"/>
    </row>
    <row r="298" spans="1:31" ht="15">
      <c r="A298" s="16"/>
      <c r="B298" s="7"/>
      <c r="C298" s="7"/>
      <c r="D298" s="7"/>
      <c r="E298" s="7"/>
      <c r="F298" s="7"/>
      <c r="G298" s="35"/>
      <c r="H298" s="36"/>
      <c r="I298" s="37"/>
      <c r="J298" s="37"/>
      <c r="K298" s="7"/>
      <c r="L298" s="7"/>
      <c r="M298" s="7"/>
      <c r="N298" s="7"/>
      <c r="O298" s="7"/>
      <c r="P298" s="7"/>
      <c r="Q298" s="7"/>
      <c r="S298" s="18"/>
      <c r="T298" s="119"/>
      <c r="U298" s="58"/>
      <c r="AB298" s="59"/>
      <c r="AC298" s="59"/>
      <c r="AD298" s="59"/>
      <c r="AE298" s="16"/>
    </row>
    <row r="299" spans="1:31" ht="15">
      <c r="A299" s="16"/>
      <c r="B299" s="7"/>
      <c r="C299" s="7"/>
      <c r="D299" s="7"/>
      <c r="E299" s="7"/>
      <c r="F299" s="7"/>
      <c r="G299" s="35"/>
      <c r="H299" s="36"/>
      <c r="I299" s="37"/>
      <c r="J299" s="37"/>
      <c r="K299" s="7"/>
      <c r="L299" s="7"/>
      <c r="M299" s="7"/>
      <c r="N299" s="7"/>
      <c r="O299" s="7"/>
      <c r="P299" s="7"/>
      <c r="Q299" s="7"/>
      <c r="S299" s="18"/>
      <c r="T299" s="119"/>
      <c r="U299" s="58"/>
      <c r="AB299" s="59"/>
      <c r="AC299" s="59"/>
      <c r="AD299" s="59"/>
      <c r="AE299" s="16"/>
    </row>
    <row r="300" spans="1:31" ht="15">
      <c r="A300" s="16"/>
      <c r="B300" s="7"/>
      <c r="C300" s="7"/>
      <c r="D300" s="7"/>
      <c r="E300" s="7"/>
      <c r="F300" s="7"/>
      <c r="G300" s="35"/>
      <c r="H300" s="36"/>
      <c r="I300" s="37"/>
      <c r="J300" s="37"/>
      <c r="K300" s="7"/>
      <c r="L300" s="7"/>
      <c r="M300" s="7"/>
      <c r="N300" s="7"/>
      <c r="O300" s="7"/>
      <c r="P300" s="7"/>
      <c r="Q300" s="7"/>
      <c r="S300" s="18"/>
      <c r="T300" s="119"/>
      <c r="U300" s="58"/>
      <c r="AB300" s="59"/>
      <c r="AC300" s="59"/>
      <c r="AD300" s="59"/>
      <c r="AE300" s="16"/>
    </row>
    <row r="301" spans="1:31" ht="15">
      <c r="A301" s="16"/>
      <c r="B301" s="7"/>
      <c r="C301" s="7"/>
      <c r="D301" s="7"/>
      <c r="E301" s="7"/>
      <c r="F301" s="7"/>
      <c r="G301" s="35"/>
      <c r="H301" s="36"/>
      <c r="I301" s="37"/>
      <c r="J301" s="37"/>
      <c r="K301" s="7"/>
      <c r="L301" s="7"/>
      <c r="M301" s="7"/>
      <c r="N301" s="7"/>
      <c r="O301" s="7"/>
      <c r="P301" s="7"/>
      <c r="Q301" s="7"/>
      <c r="S301" s="18"/>
      <c r="T301" s="119"/>
      <c r="U301" s="58"/>
      <c r="AB301" s="59"/>
      <c r="AC301" s="59"/>
      <c r="AD301" s="59"/>
      <c r="AE301" s="16"/>
    </row>
    <row r="302" spans="1:31" ht="15">
      <c r="A302" s="16"/>
      <c r="B302" s="7"/>
      <c r="C302" s="7"/>
      <c r="D302" s="7"/>
      <c r="E302" s="7"/>
      <c r="F302" s="7"/>
      <c r="G302" s="35"/>
      <c r="H302" s="36"/>
      <c r="I302" s="37"/>
      <c r="J302" s="37"/>
      <c r="K302" s="7"/>
      <c r="L302" s="7"/>
      <c r="M302" s="7"/>
      <c r="N302" s="7"/>
      <c r="O302" s="7"/>
      <c r="P302" s="7"/>
      <c r="Q302" s="7"/>
      <c r="S302" s="18"/>
      <c r="T302" s="119"/>
      <c r="U302" s="58"/>
      <c r="AB302" s="59"/>
      <c r="AC302" s="59"/>
      <c r="AD302" s="59"/>
      <c r="AE302" s="16"/>
    </row>
    <row r="303" spans="1:31" ht="15">
      <c r="A303" s="16"/>
      <c r="B303" s="7"/>
      <c r="C303" s="7"/>
      <c r="D303" s="7"/>
      <c r="E303" s="16"/>
      <c r="F303" s="7"/>
      <c r="G303" s="35"/>
      <c r="H303" s="36"/>
      <c r="I303" s="37"/>
      <c r="J303" s="37"/>
      <c r="K303" s="7"/>
      <c r="L303" s="7"/>
      <c r="M303" s="7"/>
      <c r="N303" s="7"/>
      <c r="O303" s="7"/>
      <c r="P303" s="7"/>
      <c r="Q303" s="7"/>
      <c r="S303" s="18"/>
      <c r="T303" s="119"/>
      <c r="U303" s="58"/>
      <c r="AB303" s="59"/>
      <c r="AC303" s="59"/>
      <c r="AD303" s="59"/>
      <c r="AE303" s="16"/>
    </row>
    <row r="304" spans="1:31" ht="15">
      <c r="A304" s="16"/>
      <c r="B304" s="7"/>
      <c r="C304" s="7"/>
      <c r="D304" s="7"/>
      <c r="E304" s="16"/>
      <c r="F304" s="7"/>
      <c r="G304" s="35"/>
      <c r="H304" s="36"/>
      <c r="I304" s="37"/>
      <c r="J304" s="37"/>
      <c r="K304" s="7"/>
      <c r="L304" s="7"/>
      <c r="M304" s="7"/>
      <c r="N304" s="7"/>
      <c r="O304" s="7"/>
      <c r="P304" s="7"/>
      <c r="Q304" s="7"/>
      <c r="S304" s="18"/>
      <c r="T304" s="119"/>
      <c r="U304" s="58"/>
      <c r="AB304" s="59"/>
      <c r="AC304" s="59"/>
      <c r="AD304" s="59"/>
      <c r="AE304" s="16"/>
    </row>
    <row r="305" spans="1:31" ht="15">
      <c r="A305" s="16"/>
      <c r="B305" s="7"/>
      <c r="C305" s="7"/>
      <c r="D305" s="7"/>
      <c r="E305" s="16"/>
      <c r="F305" s="7"/>
      <c r="G305" s="35"/>
      <c r="H305" s="36"/>
      <c r="I305" s="37"/>
      <c r="J305" s="37"/>
      <c r="K305" s="7"/>
      <c r="L305" s="7"/>
      <c r="M305" s="7"/>
      <c r="N305" s="7"/>
      <c r="O305" s="7"/>
      <c r="P305" s="7"/>
      <c r="Q305" s="7"/>
      <c r="S305" s="18"/>
      <c r="T305" s="119"/>
      <c r="U305" s="58"/>
      <c r="AB305" s="59"/>
      <c r="AC305" s="59"/>
      <c r="AD305" s="59"/>
      <c r="AE305" s="16"/>
    </row>
    <row r="306" spans="1:31" ht="15">
      <c r="A306" s="16"/>
      <c r="B306" s="7"/>
      <c r="C306" s="7"/>
      <c r="D306" s="7"/>
      <c r="E306" s="16"/>
      <c r="F306" s="7"/>
      <c r="G306" s="35"/>
      <c r="H306" s="36"/>
      <c r="I306" s="37"/>
      <c r="J306" s="37"/>
      <c r="K306" s="7"/>
      <c r="L306" s="7"/>
      <c r="M306" s="7"/>
      <c r="N306" s="7"/>
      <c r="O306" s="7"/>
      <c r="P306" s="7"/>
      <c r="Q306" s="7"/>
      <c r="S306" s="18"/>
      <c r="T306" s="119"/>
      <c r="U306" s="58"/>
      <c r="AB306" s="59"/>
      <c r="AC306" s="59"/>
      <c r="AD306" s="59"/>
      <c r="AE306" s="16"/>
    </row>
    <row r="307" spans="1:31" ht="15">
      <c r="A307" s="16"/>
      <c r="B307" s="7"/>
      <c r="C307" s="7"/>
      <c r="D307" s="7"/>
      <c r="E307" s="7"/>
      <c r="F307" s="7"/>
      <c r="G307" s="35"/>
      <c r="H307" s="36"/>
      <c r="I307" s="37"/>
      <c r="J307" s="37"/>
      <c r="K307" s="7"/>
      <c r="L307" s="7"/>
      <c r="M307" s="7"/>
      <c r="N307" s="7"/>
      <c r="O307" s="7"/>
      <c r="P307" s="7"/>
      <c r="Q307" s="7"/>
      <c r="S307" s="18"/>
      <c r="T307" s="119"/>
      <c r="U307" s="58"/>
      <c r="AB307" s="59"/>
      <c r="AC307" s="59"/>
      <c r="AD307" s="59"/>
      <c r="AE307" s="16"/>
    </row>
    <row r="308" spans="1:31" ht="15">
      <c r="A308" s="7"/>
      <c r="B308" s="7"/>
      <c r="C308" s="7"/>
      <c r="D308" s="7"/>
      <c r="E308" s="7"/>
      <c r="F308" s="7"/>
      <c r="G308" s="35"/>
      <c r="H308" s="36"/>
      <c r="I308" s="37"/>
      <c r="J308" s="37"/>
      <c r="K308" s="7"/>
      <c r="L308" s="7"/>
      <c r="M308" s="7"/>
      <c r="N308" s="7"/>
      <c r="O308" s="7"/>
      <c r="P308" s="7"/>
      <c r="Q308" s="7"/>
      <c r="S308" s="18"/>
      <c r="T308" s="119"/>
      <c r="U308" s="58"/>
      <c r="AB308" s="59"/>
      <c r="AC308" s="59"/>
      <c r="AD308" s="59"/>
      <c r="AE308" s="7"/>
    </row>
    <row r="309" spans="1:31" ht="15">
      <c r="A309" s="7"/>
      <c r="B309" s="7"/>
      <c r="C309" s="7"/>
      <c r="D309" s="7"/>
      <c r="E309" s="7"/>
      <c r="F309" s="7"/>
      <c r="G309" s="35"/>
      <c r="H309" s="36"/>
      <c r="I309" s="37"/>
      <c r="J309" s="37"/>
      <c r="K309" s="7"/>
      <c r="L309" s="7"/>
      <c r="M309" s="7"/>
      <c r="N309" s="7"/>
      <c r="O309" s="7"/>
      <c r="P309" s="7"/>
      <c r="Q309" s="7"/>
      <c r="S309" s="18"/>
      <c r="T309" s="119"/>
      <c r="U309" s="58"/>
      <c r="AB309" s="59"/>
      <c r="AC309" s="59"/>
      <c r="AD309" s="59"/>
      <c r="AE309" s="7"/>
    </row>
    <row r="310" spans="1:31" ht="15">
      <c r="A310" s="7"/>
      <c r="B310" s="7"/>
      <c r="C310" s="7"/>
      <c r="D310" s="7"/>
      <c r="E310" s="7"/>
      <c r="F310" s="7"/>
      <c r="G310" s="35"/>
      <c r="H310" s="36"/>
      <c r="I310" s="37"/>
      <c r="J310" s="37"/>
      <c r="K310" s="7"/>
      <c r="L310" s="7"/>
      <c r="M310" s="7"/>
      <c r="N310" s="7"/>
      <c r="O310" s="7"/>
      <c r="P310" s="7"/>
      <c r="Q310" s="7"/>
      <c r="S310" s="18"/>
      <c r="T310" s="119"/>
      <c r="U310" s="58"/>
      <c r="AB310" s="59"/>
      <c r="AC310" s="59"/>
      <c r="AD310" s="59"/>
      <c r="AE310" s="7"/>
    </row>
    <row r="311" spans="1:31" ht="15">
      <c r="A311" s="7"/>
      <c r="B311" s="7"/>
      <c r="C311" s="7"/>
      <c r="D311" s="7"/>
      <c r="E311" s="7"/>
      <c r="F311" s="7"/>
      <c r="G311" s="35"/>
      <c r="H311" s="36"/>
      <c r="I311" s="37"/>
      <c r="J311" s="37"/>
      <c r="K311" s="7"/>
      <c r="L311" s="7"/>
      <c r="M311" s="7"/>
      <c r="N311" s="7"/>
      <c r="O311" s="7"/>
      <c r="P311" s="7"/>
      <c r="Q311" s="7"/>
      <c r="S311" s="18"/>
      <c r="T311" s="119"/>
      <c r="U311" s="58"/>
      <c r="AB311" s="59"/>
      <c r="AC311" s="59"/>
      <c r="AD311" s="59"/>
      <c r="AE311" s="7"/>
    </row>
    <row r="312" spans="1:31" ht="15">
      <c r="A312" s="7"/>
      <c r="B312" s="7"/>
      <c r="C312" s="7"/>
      <c r="D312" s="7"/>
      <c r="E312" s="7"/>
      <c r="F312" s="7"/>
      <c r="G312" s="35"/>
      <c r="H312" s="36"/>
      <c r="I312" s="37"/>
      <c r="J312" s="37"/>
      <c r="K312" s="7"/>
      <c r="L312" s="7"/>
      <c r="M312" s="7"/>
      <c r="N312" s="7"/>
      <c r="O312" s="7"/>
      <c r="P312" s="7"/>
      <c r="Q312" s="7"/>
      <c r="S312" s="18"/>
      <c r="T312" s="119"/>
      <c r="U312" s="58"/>
      <c r="AB312" s="59"/>
      <c r="AC312" s="59"/>
      <c r="AD312" s="59"/>
      <c r="AE312" s="7"/>
    </row>
    <row r="313" spans="1:31" ht="15">
      <c r="A313" s="7"/>
      <c r="B313" s="7"/>
      <c r="G313" s="35"/>
      <c r="H313" s="36"/>
      <c r="I313" s="37"/>
      <c r="J313" s="37"/>
      <c r="K313" s="7"/>
      <c r="L313" s="7"/>
      <c r="M313" s="7"/>
      <c r="N313" s="7"/>
      <c r="O313" s="7"/>
      <c r="P313" s="7"/>
      <c r="Q313" s="7"/>
      <c r="S313" s="18"/>
      <c r="T313" s="119"/>
      <c r="U313" s="58"/>
      <c r="AB313" s="59"/>
      <c r="AC313" s="59"/>
      <c r="AD313" s="59"/>
      <c r="AE313" s="7"/>
    </row>
    <row r="314" spans="1:31" ht="15">
      <c r="A314" s="7"/>
      <c r="B314" s="7"/>
      <c r="G314" s="35"/>
      <c r="H314" s="36"/>
      <c r="I314" s="37"/>
      <c r="J314" s="37"/>
      <c r="K314" s="7"/>
      <c r="L314" s="7"/>
      <c r="M314" s="7"/>
      <c r="N314" s="7"/>
      <c r="O314" s="7"/>
      <c r="P314" s="7"/>
      <c r="Q314" s="7"/>
      <c r="S314" s="18"/>
      <c r="T314" s="119"/>
      <c r="U314" s="58"/>
      <c r="AB314" s="59"/>
      <c r="AC314" s="59"/>
      <c r="AD314" s="59"/>
      <c r="AE314" s="7"/>
    </row>
    <row r="315" spans="1:31" ht="15">
      <c r="A315" s="7"/>
      <c r="B315" s="7"/>
      <c r="G315" s="35"/>
      <c r="H315" s="36"/>
      <c r="I315" s="37"/>
      <c r="J315" s="37"/>
      <c r="K315" s="7"/>
      <c r="L315" s="7"/>
      <c r="M315" s="7"/>
      <c r="N315" s="7"/>
      <c r="O315" s="7"/>
      <c r="P315" s="7"/>
      <c r="Q315" s="7"/>
      <c r="S315" s="18"/>
      <c r="T315" s="119"/>
      <c r="U315" s="58"/>
      <c r="AB315" s="59"/>
      <c r="AC315" s="59"/>
      <c r="AD315" s="59"/>
      <c r="AE315" s="7"/>
    </row>
    <row r="316" spans="1:31" ht="15">
      <c r="A316" s="7"/>
      <c r="B316" s="7"/>
      <c r="G316" s="35"/>
      <c r="H316" s="36"/>
      <c r="I316" s="37"/>
      <c r="J316" s="37"/>
      <c r="K316" s="7"/>
      <c r="L316" s="7"/>
      <c r="M316" s="7"/>
      <c r="N316" s="7"/>
      <c r="O316" s="7"/>
      <c r="P316" s="7"/>
      <c r="Q316" s="7"/>
      <c r="S316" s="18"/>
      <c r="T316" s="119"/>
      <c r="U316" s="58"/>
      <c r="AB316" s="59"/>
      <c r="AC316" s="59"/>
      <c r="AD316" s="59"/>
      <c r="AE316" s="7"/>
    </row>
    <row r="317" spans="1:31" ht="15">
      <c r="A317" s="7"/>
      <c r="B317" s="7"/>
      <c r="G317" s="35"/>
      <c r="H317" s="36"/>
      <c r="I317" s="37"/>
      <c r="J317" s="37"/>
      <c r="K317" s="7"/>
      <c r="L317" s="7"/>
      <c r="M317" s="7"/>
      <c r="N317" s="7"/>
      <c r="O317" s="7"/>
      <c r="P317" s="7"/>
      <c r="Q317" s="7"/>
      <c r="S317" s="18"/>
      <c r="T317" s="119"/>
      <c r="U317" s="58"/>
      <c r="AB317" s="59"/>
      <c r="AC317" s="59"/>
      <c r="AD317" s="59"/>
      <c r="AE317" s="16"/>
    </row>
    <row r="318" spans="1:31" ht="15">
      <c r="A318" s="7"/>
      <c r="B318" s="7"/>
      <c r="G318" s="35"/>
      <c r="H318" s="36"/>
      <c r="I318" s="37"/>
      <c r="J318" s="37"/>
      <c r="K318" s="7"/>
      <c r="L318" s="7"/>
      <c r="M318" s="7"/>
      <c r="N318" s="7"/>
      <c r="O318" s="7"/>
      <c r="P318" s="7"/>
      <c r="Q318" s="7"/>
      <c r="S318" s="18"/>
      <c r="T318" s="119"/>
      <c r="U318" s="58"/>
      <c r="AB318" s="59"/>
      <c r="AC318" s="59"/>
      <c r="AD318" s="59"/>
      <c r="AE318" s="16"/>
    </row>
    <row r="319" spans="1:31" ht="15">
      <c r="A319" s="7"/>
      <c r="B319" s="7"/>
      <c r="G319" s="35"/>
      <c r="H319" s="36"/>
      <c r="I319" s="37"/>
      <c r="J319" s="37"/>
      <c r="K319" s="7"/>
      <c r="L319" s="7"/>
      <c r="M319" s="7"/>
      <c r="N319" s="7"/>
      <c r="O319" s="7"/>
      <c r="P319" s="7"/>
      <c r="Q319" s="7"/>
      <c r="S319" s="18"/>
      <c r="T319" s="119"/>
      <c r="U319" s="58"/>
      <c r="AB319" s="59"/>
      <c r="AC319" s="59"/>
      <c r="AD319" s="59"/>
      <c r="AE319" s="16"/>
    </row>
    <row r="320" spans="1:31" ht="15">
      <c r="A320" s="7"/>
      <c r="B320" s="7"/>
      <c r="G320" s="35"/>
      <c r="H320" s="36"/>
      <c r="I320" s="37"/>
      <c r="J320" s="37"/>
      <c r="K320" s="7"/>
      <c r="L320" s="7"/>
      <c r="M320" s="7"/>
      <c r="N320" s="7"/>
      <c r="O320" s="7"/>
      <c r="P320" s="7"/>
      <c r="Q320" s="7"/>
      <c r="S320" s="18"/>
      <c r="T320" s="119"/>
      <c r="U320" s="58"/>
      <c r="AB320" s="59"/>
      <c r="AC320" s="59"/>
      <c r="AD320" s="59"/>
      <c r="AE320" s="16"/>
    </row>
    <row r="321" spans="1:31" ht="15">
      <c r="A321" s="7"/>
      <c r="B321" s="7"/>
      <c r="G321" s="35"/>
      <c r="H321" s="36"/>
      <c r="I321" s="37"/>
      <c r="J321" s="37"/>
      <c r="K321" s="7"/>
      <c r="L321" s="7"/>
      <c r="M321" s="7"/>
      <c r="N321" s="7"/>
      <c r="O321" s="7"/>
      <c r="P321" s="7"/>
      <c r="Q321" s="7"/>
      <c r="S321" s="18"/>
      <c r="T321" s="119"/>
      <c r="U321" s="58"/>
      <c r="AB321" s="59"/>
      <c r="AC321" s="59"/>
      <c r="AD321" s="59"/>
      <c r="AE321" s="16"/>
    </row>
    <row r="322" spans="1:31" ht="15">
      <c r="A322" s="7"/>
      <c r="B322" s="7"/>
      <c r="G322" s="35"/>
      <c r="H322" s="36"/>
      <c r="I322" s="37"/>
      <c r="J322" s="37"/>
      <c r="K322" s="7"/>
      <c r="L322" s="7"/>
      <c r="M322" s="7"/>
      <c r="N322" s="7"/>
      <c r="O322" s="7"/>
      <c r="P322" s="7"/>
      <c r="Q322" s="7"/>
      <c r="S322" s="18"/>
      <c r="T322" s="119"/>
      <c r="U322" s="58"/>
      <c r="AB322" s="59"/>
      <c r="AC322" s="59"/>
      <c r="AD322" s="59"/>
      <c r="AE322" s="16"/>
    </row>
    <row r="323" spans="1:31" ht="12.75">
      <c r="A323" s="62"/>
      <c r="B323" s="7"/>
      <c r="C323" s="7"/>
      <c r="D323" s="7"/>
      <c r="E323" s="7"/>
      <c r="F323" s="7"/>
      <c r="G323" s="7"/>
      <c r="H323" s="7"/>
      <c r="I323" s="37"/>
      <c r="J323" s="37"/>
      <c r="K323" s="7"/>
      <c r="L323" s="7"/>
      <c r="M323" s="7"/>
      <c r="N323" s="7"/>
      <c r="O323" s="7"/>
      <c r="P323" s="7"/>
      <c r="Q323" s="7"/>
      <c r="R323" s="7"/>
      <c r="S323" s="7"/>
      <c r="T323" s="120"/>
      <c r="U323" s="7"/>
      <c r="V323" s="7"/>
      <c r="W323" s="7"/>
      <c r="X323" s="7"/>
      <c r="Y323" s="7"/>
      <c r="Z323" s="7"/>
      <c r="AA323" s="7"/>
      <c r="AB323" s="7"/>
      <c r="AC323" s="7"/>
      <c r="AD323" s="7"/>
      <c r="AE323" s="16"/>
    </row>
    <row r="324" spans="1:31" ht="15">
      <c r="A324" s="7"/>
      <c r="B324" s="7"/>
      <c r="C324" s="7"/>
      <c r="D324" s="7"/>
      <c r="E324" s="7"/>
      <c r="F324" s="7"/>
      <c r="G324" s="35"/>
      <c r="H324" s="36"/>
      <c r="I324" s="37"/>
      <c r="J324" s="37"/>
      <c r="K324" s="7"/>
      <c r="L324" s="7"/>
      <c r="M324" s="7"/>
      <c r="N324" s="7"/>
      <c r="O324" s="7"/>
      <c r="P324" s="197"/>
      <c r="Q324" s="7"/>
      <c r="S324" s="18"/>
      <c r="T324" s="119"/>
      <c r="U324" s="58"/>
      <c r="AB324" s="59"/>
      <c r="AC324" s="59"/>
      <c r="AD324" s="59"/>
      <c r="AE324" s="16"/>
    </row>
    <row r="325" spans="1:31" ht="15">
      <c r="A325" s="7"/>
      <c r="B325" s="7"/>
      <c r="C325" s="7"/>
      <c r="D325" s="7"/>
      <c r="E325" s="7"/>
      <c r="F325" s="7"/>
      <c r="G325" s="35"/>
      <c r="H325" s="36"/>
      <c r="I325" s="37"/>
      <c r="J325" s="37"/>
      <c r="K325" s="7"/>
      <c r="L325" s="7"/>
      <c r="M325" s="7"/>
      <c r="N325" s="7"/>
      <c r="O325" s="7"/>
      <c r="P325" s="197"/>
      <c r="Q325" s="7"/>
      <c r="S325" s="18"/>
      <c r="T325" s="119"/>
      <c r="U325" s="58"/>
      <c r="AB325" s="59"/>
      <c r="AC325" s="59"/>
      <c r="AD325" s="59"/>
      <c r="AE325" s="16"/>
    </row>
    <row r="326" spans="1:31" ht="15">
      <c r="A326" s="7"/>
      <c r="B326" s="7"/>
      <c r="C326" s="7"/>
      <c r="D326" s="7"/>
      <c r="E326" s="7"/>
      <c r="F326" s="7"/>
      <c r="G326" s="35"/>
      <c r="H326" s="36"/>
      <c r="I326" s="37"/>
      <c r="J326" s="37"/>
      <c r="K326" s="7"/>
      <c r="L326" s="7"/>
      <c r="M326" s="7"/>
      <c r="N326" s="7"/>
      <c r="O326" s="7"/>
      <c r="P326" s="7"/>
      <c r="Q326" s="7"/>
      <c r="S326" s="18"/>
      <c r="T326" s="119"/>
      <c r="U326" s="58"/>
      <c r="AB326" s="59"/>
      <c r="AC326" s="59"/>
      <c r="AD326" s="59"/>
      <c r="AE326" s="16"/>
    </row>
    <row r="327" spans="1:31" ht="15">
      <c r="A327" s="7"/>
      <c r="B327" s="7"/>
      <c r="C327" s="7"/>
      <c r="D327" s="7"/>
      <c r="E327" s="7"/>
      <c r="F327" s="7"/>
      <c r="G327" s="35"/>
      <c r="H327" s="36"/>
      <c r="I327" s="37"/>
      <c r="J327" s="37"/>
      <c r="K327" s="7"/>
      <c r="L327" s="7"/>
      <c r="M327" s="7"/>
      <c r="N327" s="7"/>
      <c r="O327" s="7"/>
      <c r="P327" s="197"/>
      <c r="Q327" s="7"/>
      <c r="S327" s="18"/>
      <c r="T327" s="119"/>
      <c r="U327" s="58"/>
      <c r="AB327" s="59"/>
      <c r="AC327" s="59"/>
      <c r="AD327" s="59"/>
      <c r="AE327" s="16"/>
    </row>
  </sheetData>
  <sheetProtection/>
  <mergeCells count="4">
    <mergeCell ref="A8:J8"/>
    <mergeCell ref="K8:P8"/>
    <mergeCell ref="Q8:S8"/>
    <mergeCell ref="V8:Z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Skarke</dc:creator>
  <cp:keywords/>
  <dc:description/>
  <cp:lastModifiedBy>askarke</cp:lastModifiedBy>
  <dcterms:created xsi:type="dcterms:W3CDTF">1996-10-14T23:33:28Z</dcterms:created>
  <dcterms:modified xsi:type="dcterms:W3CDTF">2012-09-24T17:51:22Z</dcterms:modified>
  <cp:category/>
  <cp:version/>
  <cp:contentType/>
  <cp:contentStatus/>
</cp:coreProperties>
</file>