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10" yWindow="1545" windowWidth="24735" windowHeight="11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164" i="1"/>
  <c r="U164" s="1"/>
  <c r="F164"/>
  <c r="E164"/>
  <c r="S163"/>
  <c r="U163" s="1"/>
  <c r="F163"/>
  <c r="E163"/>
  <c r="S162"/>
  <c r="U162" s="1"/>
  <c r="F162"/>
  <c r="E162"/>
  <c r="U161"/>
  <c r="F161"/>
  <c r="E161"/>
  <c r="U160"/>
  <c r="F160"/>
  <c r="E160"/>
  <c r="S159"/>
  <c r="U159" s="1"/>
  <c r="F159"/>
  <c r="E159"/>
  <c r="S158"/>
  <c r="U158" s="1"/>
  <c r="F158"/>
  <c r="E158"/>
  <c r="S157"/>
  <c r="U157" s="1"/>
  <c r="F157"/>
  <c r="E157"/>
  <c r="S156"/>
  <c r="U156" s="1"/>
  <c r="F156"/>
  <c r="E156"/>
  <c r="S155"/>
  <c r="U155" s="1"/>
  <c r="F155"/>
  <c r="E155"/>
  <c r="S154"/>
  <c r="U154" s="1"/>
  <c r="F154"/>
  <c r="E154"/>
  <c r="S153"/>
  <c r="U153" s="1"/>
  <c r="F153"/>
  <c r="E153"/>
  <c r="S152"/>
  <c r="U152" s="1"/>
  <c r="F152"/>
  <c r="E152"/>
  <c r="S151"/>
  <c r="U151" s="1"/>
  <c r="F151"/>
  <c r="E151"/>
  <c r="S150"/>
  <c r="U150" s="1"/>
  <c r="F150"/>
  <c r="E150"/>
  <c r="S149"/>
  <c r="U149" s="1"/>
  <c r="F149"/>
  <c r="E149"/>
  <c r="S148"/>
  <c r="U148" s="1"/>
  <c r="F148"/>
  <c r="E148"/>
  <c r="S147"/>
  <c r="U147" s="1"/>
  <c r="F147"/>
  <c r="E147"/>
  <c r="S146"/>
  <c r="U146" s="1"/>
  <c r="F146"/>
  <c r="E146"/>
  <c r="S145"/>
  <c r="U145" s="1"/>
  <c r="F145"/>
  <c r="E145"/>
  <c r="U144"/>
  <c r="S144"/>
  <c r="F144"/>
  <c r="E144"/>
  <c r="S143"/>
  <c r="U143" s="1"/>
  <c r="F143"/>
  <c r="E143"/>
  <c r="S142"/>
  <c r="U142" s="1"/>
  <c r="F142"/>
  <c r="E142"/>
  <c r="S141"/>
  <c r="U141" s="1"/>
  <c r="F141"/>
  <c r="E141"/>
  <c r="U140"/>
  <c r="S140"/>
  <c r="F140"/>
  <c r="E140"/>
  <c r="S139"/>
  <c r="U139" s="1"/>
  <c r="F139"/>
  <c r="E139"/>
  <c r="S138"/>
  <c r="U138" s="1"/>
  <c r="F138"/>
  <c r="E138"/>
  <c r="S137"/>
  <c r="U137" s="1"/>
  <c r="F137"/>
  <c r="E137"/>
  <c r="U136"/>
  <c r="S136"/>
  <c r="F136"/>
  <c r="E136"/>
  <c r="S135"/>
  <c r="U135" s="1"/>
  <c r="F135"/>
  <c r="E135"/>
  <c r="S134"/>
  <c r="U134" s="1"/>
  <c r="F134"/>
  <c r="E134"/>
  <c r="S133"/>
  <c r="U133" s="1"/>
  <c r="F133"/>
  <c r="E133"/>
  <c r="U131"/>
  <c r="S131"/>
  <c r="F131"/>
  <c r="E131"/>
  <c r="S130"/>
  <c r="U130" s="1"/>
  <c r="F130"/>
  <c r="E130"/>
  <c r="S129"/>
  <c r="U129" s="1"/>
  <c r="F129"/>
  <c r="E129"/>
  <c r="S128"/>
  <c r="U128" s="1"/>
  <c r="F128"/>
  <c r="E128"/>
  <c r="U127"/>
  <c r="S127"/>
  <c r="F127"/>
  <c r="E127"/>
  <c r="S126"/>
  <c r="U126" s="1"/>
  <c r="F126"/>
  <c r="E126"/>
  <c r="S125"/>
  <c r="U125" s="1"/>
  <c r="F125"/>
  <c r="E125"/>
  <c r="S124"/>
  <c r="U124" s="1"/>
  <c r="F124"/>
  <c r="E124"/>
  <c r="U123"/>
  <c r="S123"/>
  <c r="F123"/>
  <c r="E123"/>
  <c r="S122"/>
  <c r="U122" s="1"/>
  <c r="F122"/>
  <c r="E122"/>
  <c r="S121"/>
  <c r="U121" s="1"/>
  <c r="F121"/>
  <c r="E121"/>
  <c r="S120"/>
  <c r="U120" s="1"/>
  <c r="F120"/>
  <c r="E120"/>
  <c r="U119"/>
  <c r="S119"/>
  <c r="F119"/>
  <c r="E119"/>
  <c r="S118"/>
  <c r="U118" s="1"/>
  <c r="F118"/>
  <c r="E118"/>
  <c r="S117"/>
  <c r="U117" s="1"/>
  <c r="F117"/>
  <c r="E117"/>
  <c r="S116"/>
  <c r="U116" s="1"/>
  <c r="F116"/>
  <c r="E116"/>
  <c r="U115"/>
  <c r="S115"/>
  <c r="F115"/>
  <c r="E115"/>
  <c r="S114"/>
  <c r="U114" s="1"/>
  <c r="F114"/>
  <c r="E114"/>
  <c r="S113"/>
  <c r="U113" s="1"/>
  <c r="F113"/>
  <c r="E113"/>
  <c r="S112"/>
  <c r="U112" s="1"/>
  <c r="F112"/>
  <c r="E112"/>
  <c r="U111"/>
  <c r="S111"/>
  <c r="F111"/>
  <c r="E111"/>
  <c r="S110"/>
  <c r="U110" s="1"/>
  <c r="F110"/>
  <c r="E110"/>
  <c r="S109"/>
  <c r="U109" s="1"/>
  <c r="F109"/>
  <c r="E109"/>
  <c r="U108"/>
  <c r="S108"/>
  <c r="F108"/>
  <c r="E108"/>
  <c r="U107"/>
  <c r="S107"/>
  <c r="F107"/>
  <c r="E107"/>
  <c r="S106"/>
  <c r="U106" s="1"/>
  <c r="F106"/>
  <c r="E106"/>
  <c r="S105"/>
  <c r="U105" s="1"/>
  <c r="F105"/>
  <c r="E105"/>
  <c r="U104"/>
  <c r="S104"/>
  <c r="F104"/>
  <c r="E104"/>
  <c r="U103"/>
  <c r="S103"/>
  <c r="F103"/>
  <c r="E103"/>
  <c r="S102"/>
  <c r="U102" s="1"/>
  <c r="F102"/>
  <c r="E102"/>
  <c r="S101"/>
  <c r="U101" s="1"/>
  <c r="F101"/>
  <c r="E101"/>
  <c r="U100"/>
  <c r="S100"/>
  <c r="F100"/>
  <c r="E100"/>
  <c r="U99"/>
  <c r="S99"/>
  <c r="F99"/>
  <c r="E99"/>
  <c r="S98"/>
  <c r="U98" s="1"/>
  <c r="F98"/>
  <c r="E98"/>
  <c r="S97"/>
  <c r="U97" s="1"/>
  <c r="F97"/>
  <c r="E97"/>
  <c r="U96"/>
  <c r="S96"/>
  <c r="F96"/>
  <c r="E96"/>
  <c r="U95"/>
  <c r="S95"/>
  <c r="F95"/>
  <c r="E95"/>
  <c r="S94"/>
  <c r="U94" s="1"/>
  <c r="F94"/>
  <c r="E94"/>
  <c r="S93"/>
  <c r="U93" s="1"/>
  <c r="F93"/>
  <c r="E93"/>
  <c r="U92"/>
  <c r="S92"/>
  <c r="F92"/>
  <c r="E92"/>
  <c r="U91"/>
  <c r="S91"/>
  <c r="F91"/>
  <c r="E91"/>
  <c r="S90"/>
  <c r="U90" s="1"/>
  <c r="F90"/>
  <c r="E90"/>
  <c r="S89"/>
  <c r="U89" s="1"/>
  <c r="F89"/>
  <c r="E89"/>
  <c r="U88"/>
  <c r="S88"/>
  <c r="F88"/>
  <c r="E88"/>
  <c r="U87"/>
  <c r="S87"/>
  <c r="F87"/>
  <c r="E87"/>
  <c r="S86"/>
  <c r="U86" s="1"/>
  <c r="F86"/>
  <c r="E86"/>
  <c r="S85"/>
  <c r="U85" s="1"/>
  <c r="F85"/>
  <c r="E85"/>
  <c r="U84"/>
  <c r="S84"/>
  <c r="F84"/>
  <c r="E84"/>
  <c r="U83"/>
  <c r="S83"/>
  <c r="F83"/>
  <c r="E83"/>
  <c r="S82"/>
  <c r="U82" s="1"/>
  <c r="F82"/>
  <c r="E82"/>
  <c r="S81"/>
  <c r="U81" s="1"/>
  <c r="F81"/>
  <c r="E81"/>
  <c r="U80"/>
  <c r="S80"/>
  <c r="F80"/>
  <c r="E80"/>
  <c r="U79"/>
  <c r="S79"/>
  <c r="F79"/>
  <c r="E79"/>
  <c r="S78"/>
  <c r="U78" s="1"/>
  <c r="F78"/>
  <c r="E78"/>
  <c r="S77"/>
  <c r="U77" s="1"/>
  <c r="F77"/>
  <c r="E77"/>
  <c r="U76"/>
  <c r="S76"/>
  <c r="F76"/>
  <c r="E76"/>
  <c r="U75"/>
  <c r="S75"/>
  <c r="F75"/>
  <c r="E75"/>
  <c r="S74"/>
  <c r="U74" s="1"/>
  <c r="F74"/>
  <c r="E74"/>
  <c r="S73"/>
  <c r="U73" s="1"/>
  <c r="F73"/>
  <c r="E73"/>
  <c r="U72"/>
  <c r="S72"/>
  <c r="F72"/>
  <c r="E72"/>
  <c r="U71"/>
  <c r="S71"/>
  <c r="F71"/>
  <c r="E71"/>
  <c r="S70"/>
  <c r="U70" s="1"/>
  <c r="F70"/>
  <c r="E70"/>
  <c r="S69"/>
  <c r="U69" s="1"/>
  <c r="F69"/>
  <c r="E69"/>
  <c r="U68"/>
  <c r="S68"/>
  <c r="F68"/>
  <c r="E68"/>
  <c r="U67"/>
  <c r="S67"/>
  <c r="F67"/>
  <c r="E67"/>
  <c r="S66"/>
  <c r="U66" s="1"/>
  <c r="F66"/>
  <c r="E66"/>
  <c r="S65"/>
  <c r="U65" s="1"/>
  <c r="F65"/>
  <c r="E65"/>
  <c r="U64"/>
  <c r="S64"/>
  <c r="F64"/>
  <c r="E64"/>
  <c r="U63"/>
  <c r="S63"/>
  <c r="F63"/>
  <c r="E63"/>
  <c r="S62"/>
  <c r="U62" s="1"/>
  <c r="F62"/>
  <c r="E62"/>
  <c r="S61"/>
  <c r="U61" s="1"/>
  <c r="F61"/>
  <c r="E61"/>
  <c r="U60"/>
  <c r="S60"/>
  <c r="F60"/>
  <c r="E60"/>
  <c r="U59"/>
  <c r="S59"/>
  <c r="F59"/>
  <c r="E59"/>
  <c r="S58"/>
  <c r="U58" s="1"/>
  <c r="F58"/>
  <c r="E58"/>
  <c r="S57"/>
  <c r="U57" s="1"/>
  <c r="F57"/>
  <c r="E57"/>
  <c r="U56"/>
  <c r="S56"/>
  <c r="F56"/>
  <c r="E56"/>
  <c r="U55"/>
  <c r="S55"/>
  <c r="F55"/>
  <c r="E55"/>
  <c r="S54"/>
  <c r="U54" s="1"/>
  <c r="F54"/>
  <c r="E54"/>
  <c r="S53"/>
  <c r="U53" s="1"/>
  <c r="F53"/>
  <c r="E53"/>
  <c r="U52"/>
  <c r="S52"/>
  <c r="F52"/>
  <c r="E52"/>
  <c r="U51"/>
  <c r="S51"/>
  <c r="F51"/>
  <c r="E51"/>
  <c r="S50"/>
  <c r="U50" s="1"/>
  <c r="F50"/>
  <c r="E50"/>
  <c r="S49"/>
  <c r="U49" s="1"/>
  <c r="F49"/>
  <c r="E49"/>
  <c r="U48"/>
  <c r="S48"/>
  <c r="F48"/>
  <c r="E48"/>
  <c r="U47"/>
  <c r="S47"/>
  <c r="F47"/>
  <c r="E47"/>
  <c r="S46"/>
  <c r="U46" s="1"/>
  <c r="F46"/>
  <c r="E46"/>
  <c r="S45"/>
  <c r="U45" s="1"/>
  <c r="F45"/>
  <c r="E45"/>
  <c r="U44"/>
  <c r="S44"/>
  <c r="F44"/>
  <c r="E44"/>
  <c r="U43"/>
  <c r="S43"/>
  <c r="F43"/>
  <c r="E43"/>
  <c r="S42"/>
  <c r="U42" s="1"/>
  <c r="F42"/>
  <c r="E42"/>
  <c r="S41"/>
  <c r="U41" s="1"/>
  <c r="F41"/>
  <c r="E41"/>
  <c r="U40"/>
  <c r="S40"/>
  <c r="F40"/>
  <c r="E40"/>
  <c r="U39"/>
  <c r="S39"/>
  <c r="F39"/>
  <c r="E39"/>
  <c r="S38"/>
  <c r="U38" s="1"/>
  <c r="F38"/>
  <c r="E38"/>
  <c r="S37"/>
  <c r="U37" s="1"/>
  <c r="F37"/>
  <c r="E37"/>
  <c r="U36"/>
  <c r="S36"/>
  <c r="F36"/>
  <c r="E36"/>
  <c r="U35"/>
  <c r="S35"/>
  <c r="F35"/>
  <c r="E35"/>
  <c r="S34"/>
  <c r="U34" s="1"/>
  <c r="F34"/>
  <c r="E34"/>
  <c r="S33"/>
  <c r="U33" s="1"/>
  <c r="F33"/>
  <c r="E33"/>
  <c r="U32"/>
  <c r="S32"/>
  <c r="F32"/>
  <c r="E32"/>
  <c r="U31"/>
  <c r="S31"/>
  <c r="F31"/>
  <c r="E31"/>
  <c r="S30"/>
  <c r="U30" s="1"/>
  <c r="F30"/>
  <c r="E30"/>
  <c r="S29"/>
  <c r="U29" s="1"/>
  <c r="F29"/>
  <c r="E29"/>
  <c r="U28"/>
  <c r="S28"/>
  <c r="F28"/>
  <c r="E28"/>
  <c r="U27"/>
  <c r="S27"/>
  <c r="F27"/>
  <c r="E27"/>
  <c r="S26"/>
  <c r="U26" s="1"/>
  <c r="F26"/>
  <c r="E26"/>
  <c r="S25"/>
  <c r="U25" s="1"/>
  <c r="F25"/>
  <c r="E25"/>
  <c r="U24"/>
  <c r="S24"/>
  <c r="F24"/>
  <c r="E24"/>
  <c r="U23"/>
  <c r="S23"/>
  <c r="F23"/>
  <c r="E23"/>
  <c r="S22"/>
  <c r="U22" s="1"/>
  <c r="F22"/>
  <c r="E22"/>
  <c r="S21"/>
  <c r="U21" s="1"/>
  <c r="F21"/>
  <c r="E21"/>
  <c r="U20"/>
  <c r="S20"/>
  <c r="F20"/>
  <c r="E20"/>
  <c r="U19"/>
  <c r="S19"/>
  <c r="F19"/>
  <c r="E19"/>
  <c r="S18"/>
  <c r="U18" s="1"/>
  <c r="F18"/>
  <c r="E18"/>
  <c r="S17"/>
  <c r="U17" s="1"/>
  <c r="F17"/>
  <c r="E17"/>
  <c r="U16"/>
  <c r="S16"/>
  <c r="F16"/>
  <c r="E16"/>
  <c r="U15"/>
  <c r="S15"/>
  <c r="F15"/>
  <c r="E15"/>
  <c r="S14"/>
  <c r="U14" s="1"/>
  <c r="F14"/>
  <c r="E14"/>
  <c r="T13"/>
  <c r="S13"/>
  <c r="T64" s="1"/>
  <c r="F13"/>
  <c r="E13"/>
  <c r="U12"/>
  <c r="T12"/>
  <c r="S12"/>
  <c r="T19" s="1"/>
  <c r="F12"/>
  <c r="E12"/>
  <c r="U11"/>
  <c r="T11"/>
  <c r="S11"/>
  <c r="T162" s="1"/>
  <c r="F11"/>
  <c r="E11"/>
  <c r="T44" l="1"/>
  <c r="T52"/>
  <c r="T68"/>
  <c r="T72"/>
  <c r="U13"/>
  <c r="T14"/>
  <c r="T18"/>
  <c r="T22"/>
  <c r="T26"/>
  <c r="T30"/>
  <c r="T34"/>
  <c r="T38"/>
  <c r="T42"/>
  <c r="T46"/>
  <c r="T50"/>
  <c r="T54"/>
  <c r="T58"/>
  <c r="T62"/>
  <c r="T66"/>
  <c r="T70"/>
  <c r="T74"/>
  <c r="T78"/>
  <c r="T82"/>
  <c r="T86"/>
  <c r="T90"/>
  <c r="T94"/>
  <c r="T98"/>
  <c r="T102"/>
  <c r="T106"/>
  <c r="T110"/>
  <c r="T114"/>
  <c r="T118"/>
  <c r="T122"/>
  <c r="T126"/>
  <c r="T130"/>
  <c r="T135"/>
  <c r="T139"/>
  <c r="T143"/>
  <c r="T147"/>
  <c r="T151"/>
  <c r="T155"/>
  <c r="T159"/>
  <c r="T160"/>
  <c r="T161"/>
  <c r="T17"/>
  <c r="T21"/>
  <c r="T25"/>
  <c r="T29"/>
  <c r="T33"/>
  <c r="T37"/>
  <c r="T41"/>
  <c r="T45"/>
  <c r="T49"/>
  <c r="T53"/>
  <c r="T57"/>
  <c r="T61"/>
  <c r="T65"/>
  <c r="T69"/>
  <c r="T73"/>
  <c r="T77"/>
  <c r="T81"/>
  <c r="T85"/>
  <c r="T89"/>
  <c r="T93"/>
  <c r="T97"/>
  <c r="T101"/>
  <c r="T105"/>
  <c r="T109"/>
  <c r="T113"/>
  <c r="T117"/>
  <c r="T121"/>
  <c r="T125"/>
  <c r="T129"/>
  <c r="T134"/>
  <c r="T138"/>
  <c r="T142"/>
  <c r="T146"/>
  <c r="T150"/>
  <c r="T154"/>
  <c r="T158"/>
  <c r="T164"/>
  <c r="T16"/>
  <c r="T20"/>
  <c r="T24"/>
  <c r="T28"/>
  <c r="T32"/>
  <c r="T36"/>
  <c r="T40"/>
  <c r="T48"/>
  <c r="T76"/>
  <c r="T80"/>
  <c r="T84"/>
  <c r="T88"/>
  <c r="T92"/>
  <c r="T96"/>
  <c r="T100"/>
  <c r="T104"/>
  <c r="T108"/>
  <c r="T112"/>
  <c r="T116"/>
  <c r="T120"/>
  <c r="T124"/>
  <c r="T128"/>
  <c r="T133"/>
  <c r="T137"/>
  <c r="T141"/>
  <c r="T145"/>
  <c r="T149"/>
  <c r="T153"/>
  <c r="T157"/>
  <c r="T163"/>
  <c r="T56"/>
  <c r="T60"/>
  <c r="T15"/>
  <c r="T23"/>
  <c r="T27"/>
  <c r="T31"/>
  <c r="T35"/>
  <c r="T39"/>
  <c r="T43"/>
  <c r="T47"/>
  <c r="T51"/>
  <c r="T55"/>
  <c r="T59"/>
  <c r="T63"/>
  <c r="T67"/>
  <c r="T71"/>
  <c r="T75"/>
  <c r="T79"/>
  <c r="T83"/>
  <c r="T87"/>
  <c r="T91"/>
  <c r="T95"/>
  <c r="T99"/>
  <c r="T103"/>
  <c r="T107"/>
  <c r="T111"/>
  <c r="T115"/>
  <c r="T119"/>
  <c r="T123"/>
  <c r="T127"/>
  <c r="T131"/>
  <c r="T136"/>
  <c r="T140"/>
  <c r="T144"/>
  <c r="T148"/>
  <c r="T152"/>
  <c r="T156"/>
</calcChain>
</file>

<file path=xl/sharedStrings.xml><?xml version="1.0" encoding="utf-8"?>
<sst xmlns="http://schemas.openxmlformats.org/spreadsheetml/2006/main" count="2508" uniqueCount="338">
  <si>
    <t>FOR INTERNAL NOAA USE ONLY</t>
  </si>
  <si>
    <t>Cruise ID</t>
  </si>
  <si>
    <t>EX0909 Leg 2</t>
  </si>
  <si>
    <t>Dates</t>
  </si>
  <si>
    <t>09/8/2009-09/26/2009</t>
  </si>
  <si>
    <t xml:space="preserve">From </t>
  </si>
  <si>
    <t>Honolulu, HI to Honolulu, HI</t>
  </si>
  <si>
    <t>Code</t>
  </si>
  <si>
    <t xml:space="preserve">DNP - Do not process </t>
  </si>
  <si>
    <t>ML - Meme Lobecker</t>
  </si>
  <si>
    <t>MM - Mashkoor Malik</t>
  </si>
  <si>
    <t>Level 0 Data</t>
  </si>
  <si>
    <t>FIELD PROCESSING 
(enter "x")</t>
  </si>
  <si>
    <t>OFFICE QC 
(enter initials)</t>
  </si>
  <si>
    <t>LEVEL 1                     (enter file name)</t>
  </si>
  <si>
    <t>Level 1 File sizes (Bytes)</t>
  </si>
  <si>
    <t>LEVEL 2                                                                       (enter file name)</t>
  </si>
  <si>
    <t>Submitted to NCDDC (Date)</t>
  </si>
  <si>
    <t>Raw EM302 file name (GetFileListBottom)</t>
  </si>
  <si>
    <t>Level 0 file size (Bytes)</t>
  </si>
  <si>
    <t>Date collected</t>
  </si>
  <si>
    <t>File list from Cruise Log / Report</t>
  </si>
  <si>
    <t>Level 0 files that are missing from cruise log files</t>
  </si>
  <si>
    <t>Cruise log files that are missing from level 0 data</t>
  </si>
  <si>
    <t>MB Cleaned (CARIS)</t>
  </si>
  <si>
    <t xml:space="preserve">SVP applied </t>
  </si>
  <si>
    <t>Draft applied</t>
  </si>
  <si>
    <t xml:space="preserve"> Navigation Editor
QC</t>
  </si>
  <si>
    <t>Attitude Editor
QC</t>
  </si>
  <si>
    <t>Cleaned</t>
  </si>
  <si>
    <t>SVP</t>
  </si>
  <si>
    <t>Draft</t>
  </si>
  <si>
    <t>Statistics run</t>
  </si>
  <si>
    <t>Sub-survey Area Name (Base surface)</t>
  </si>
  <si>
    <t>Cleaned MB Exported to ASCII (by line)</t>
  </si>
  <si>
    <t xml:space="preserve">Level 1 Extracting the line name only </t>
  </si>
  <si>
    <t xml:space="preserve">Level 0 files that are missing from level 1 files </t>
  </si>
  <si>
    <t xml:space="preserve">Level 1 files that are missing from Level 0 files </t>
  </si>
  <si>
    <t>MB Exported to ASCII grids</t>
  </si>
  <si>
    <t xml:space="preserve">FledermauSD obect </t>
  </si>
  <si>
    <t>Geotiff</t>
  </si>
  <si>
    <t>Others</t>
  </si>
  <si>
    <t>Level 0</t>
  </si>
  <si>
    <t>Level 1</t>
  </si>
  <si>
    <t>Level 2</t>
  </si>
  <si>
    <t>Comments</t>
  </si>
  <si>
    <t>0000_20090915_183202_EX.all</t>
  </si>
  <si>
    <t>MM</t>
  </si>
  <si>
    <t>EX0909_NeckerRidge_EXApril09_2009-258_0000_20090915_183202_EX.txt</t>
  </si>
  <si>
    <t>EX0909_Leg2_NeckerRidge_LongLat_100m.xyz</t>
  </si>
  <si>
    <t>EX0909_Leg2_NeckerRidge</t>
  </si>
  <si>
    <t>EX0909_Leg2_NeckerRidge_LongLat_100m</t>
  </si>
  <si>
    <t>03/10</t>
  </si>
  <si>
    <t>0002_20090915_231400_EX.all</t>
  </si>
  <si>
    <t>EX0909_NeckerRidge_EXApril09_2009-258_0002_20090915_231400_EX.txt</t>
  </si>
  <si>
    <t>//</t>
  </si>
  <si>
    <t>0003_20090916_000008_EX.all</t>
  </si>
  <si>
    <t>EX0909_NeckerRidge_EXApril09_2009-259_0003_20090916_000008_EX.txt</t>
  </si>
  <si>
    <t>0004_20090916_060005_EX.all</t>
  </si>
  <si>
    <t>EX0909_NeckerRidge_EXApril09_2009-259_0004_20090916_060005_EX.txt</t>
  </si>
  <si>
    <t>0005_20090916_090305_EX.all</t>
  </si>
  <si>
    <t>EX0909_NeckerRidge_EXApril09_2009-259_0005_20090916_090305_EX.txt</t>
  </si>
  <si>
    <t>0007_20090916_105216_EX.all</t>
  </si>
  <si>
    <t>EX0909_NeckerRidge_EXApril09_2009-259_0007_20090916_105216_EX.txt</t>
  </si>
  <si>
    <t>0009_20090916_112751_EX.all</t>
  </si>
  <si>
    <t>EX0909_NeckerRidge_EXApril09_2009-259_0009_20090916_112751_EX.txt</t>
  </si>
  <si>
    <t>0010_20090916_172750_EX.all</t>
  </si>
  <si>
    <t>EX0909_NeckerRidge_EXApril09_2009-259_0010_20090916_172750_EX.txt</t>
  </si>
  <si>
    <t>0012_20090916_191853_EX.all</t>
  </si>
  <si>
    <t>EX0909_NeckerRidge_EXApril09_2009-259_0012_20090916_191853_EX.txt</t>
  </si>
  <si>
    <t>0014_20090916_233127_EX.all</t>
  </si>
  <si>
    <t>EX0909_NeckerRidge_EXApril09_2009-259_0014_20090916_233127_EX.txt</t>
  </si>
  <si>
    <t>0015_20090917_053129_EX.all</t>
  </si>
  <si>
    <t>EX0909_NeckerRidge_EXApril09_2009-260_0015_20090917_053129_EX.txt</t>
  </si>
  <si>
    <t>0016_20090917_061300_EX.all</t>
  </si>
  <si>
    <t>EX0909_NeckerRidge_EXApril09_2009-260_0016_20090917_061300_EX.txt</t>
  </si>
  <si>
    <t>0017_20090917_121306_EX.all</t>
  </si>
  <si>
    <t>EX0909_NeckerRidge_EXApril09_2009-260_0017_20090917_121306_EX.txt</t>
  </si>
  <si>
    <t>0018_20090917_161621_EX.all</t>
  </si>
  <si>
    <t>EX0909_NeckerRidge_EXApril09_2009-260_0018_20090917_161621_EX.txt</t>
  </si>
  <si>
    <t>0019_20090917_161841_EX.all</t>
  </si>
  <si>
    <t>EX0909_NeckerRidge_EXApril09_2009-260_0019_20090917_161841_EX.txt</t>
  </si>
  <si>
    <t>0020_20090917_174411_EX.all</t>
  </si>
  <si>
    <t>EX0909_NeckerRidge_EXApril09_2009-260_0020_20090917_174411_EX.txt</t>
  </si>
  <si>
    <t>0021_20090917_175028_EX.all</t>
  </si>
  <si>
    <t>EX0909_NeckerRidge_EXApril09_2009-260_0021_20090917_175028_EX.txt</t>
  </si>
  <si>
    <t>0022_20090917_225134_EX.all</t>
  </si>
  <si>
    <t>EX0909_NeckerRidge_EXApril09_2009-260_0022_20090917_225134_EX.txt</t>
  </si>
  <si>
    <t>0023_20090918_000006_EX.all</t>
  </si>
  <si>
    <t>EX0909_NeckerRidge_EXApril09_2009-261_0023_20090918_000006_EX.txt</t>
  </si>
  <si>
    <t>0024_20090918_060010_EX.all</t>
  </si>
  <si>
    <t>EX0909_NeckerRidge_EXApril09_2009-261_0024_20090918_060010_EX.txt</t>
  </si>
  <si>
    <t>0025_20090918_080622_EX.all</t>
  </si>
  <si>
    <t>EX0909_NeckerRidge_EXApril09_2009-261_0025_20090918_080622_EX.txt</t>
  </si>
  <si>
    <t>0026_20090918_081059_EX.all</t>
  </si>
  <si>
    <t>EX0909_NeckerRidge_EXApril09_2009-261_0026_20090918_081059_EX.txt</t>
  </si>
  <si>
    <t>0027_20090918_093101_EX.all</t>
  </si>
  <si>
    <t>EX0909_NeckerRidge_EXApril09_2009-261_0027_20090918_093101_EX.txt</t>
  </si>
  <si>
    <t>0028_20090918_093549_EX.all</t>
  </si>
  <si>
    <t>EX0909_NeckerRidge_EXApril09_2009-261_0028_20090918_093549_EX.txt</t>
  </si>
  <si>
    <t>0029_20090918_153550_EX.all</t>
  </si>
  <si>
    <t>EX0909_NeckerRidge_EXApril09_2009-261_0029_20090918_153550_EX.txt</t>
  </si>
  <si>
    <t>0030_20090918_210712_EX.all</t>
  </si>
  <si>
    <t>EX0909_NeckerRidge_EXApril09_2009-261_0030_20090918_210712_EX.txt</t>
  </si>
  <si>
    <t>0031_20090918_210834_EX.all</t>
  </si>
  <si>
    <t>EX0909_NeckerRidge_EXApril09_2009-261_0031_20090918_210834_EX.txt</t>
  </si>
  <si>
    <t>0032_20090918_211256_EX.all</t>
  </si>
  <si>
    <t>EX0909_NeckerRidge_EXApril09_2009-261_0032_20090918_211256_EX.txt</t>
  </si>
  <si>
    <t>0033_20090918_231052_EX.all</t>
  </si>
  <si>
    <t>EX0909_NeckerRidge_EXApril09_2009-261_0033_20090918_231052_EX.txt</t>
  </si>
  <si>
    <t>0034_20090918_235957_EX.all</t>
  </si>
  <si>
    <t>EX0909_NeckerRidge_EXApril09_2009-261_0034_20090918_235957_EX.txt</t>
  </si>
  <si>
    <t>0035_20090919_002823_EX.all</t>
  </si>
  <si>
    <t>EX0909_NeckerRidge_EXApril09_2009-262_0035_20090919_002823_EX.txt</t>
  </si>
  <si>
    <t>0036_20090919_062816_EX.all</t>
  </si>
  <si>
    <t>EX0909_NeckerRidge_EXApril09_2009-262_0036_20090919_062816_EX.txt</t>
  </si>
  <si>
    <t>0037_20090919_070208_EX.all</t>
  </si>
  <si>
    <t>EX0909_NeckerRidge_EXApril09_2009-262_0037_20090919_070208_EX.txt</t>
  </si>
  <si>
    <t>0038_20090919_130211_EX.all</t>
  </si>
  <si>
    <t>EX0909_NeckerRidge_EXApril09_2009-262_0038_20090919_130211_EX.txt</t>
  </si>
  <si>
    <t>0039_20090919_153938_EX.all</t>
  </si>
  <si>
    <t>EX0909_NeckerRidge_EXApril09_2009-262_0039_20090919_153938_EX.txt</t>
  </si>
  <si>
    <t>0040_20090919_154221_EX.all</t>
  </si>
  <si>
    <t>EX0909_NeckerRidge_EXApril09_2009-262_0040_20090919_154221_EX.txt</t>
  </si>
  <si>
    <t>0041_20090919_182357_EX.all</t>
  </si>
  <si>
    <t>EX0909_NeckerRidge_EXApril09_2009-262_0041_20090919_182357_EX.txt</t>
  </si>
  <si>
    <t>0042_20090919_231617_EX.all</t>
  </si>
  <si>
    <t>EX0909_NeckerRidge_EXApril09_2009-262_0042_20090919_231617_EX.txt</t>
  </si>
  <si>
    <t>0043_20090920_000004_EX.all</t>
  </si>
  <si>
    <t>EX0909_NeckerRidge_EXApril09_2009-263_0043_20090920_000004_EX.txt</t>
  </si>
  <si>
    <t>0044_20090920_060005_EX.all</t>
  </si>
  <si>
    <t>EX0909_NeckerRidge_EXApril09_2009-263_0044_20090920_060005_EX.txt</t>
  </si>
  <si>
    <t>0045_20090920_083624_EX.all</t>
  </si>
  <si>
    <t>EX0909_NeckerRidge_EXApril09_2009-263_0045_20090920_083624_EX.txt</t>
  </si>
  <si>
    <t>0046_20090920_084808_EX.all</t>
  </si>
  <si>
    <t>EX0909_NeckerRidge_EXApril09_2009-263_0046_20090920_084808_EX.txt</t>
  </si>
  <si>
    <t>0047_20090920_101204_EX.all</t>
  </si>
  <si>
    <t>EX0909_NeckerRidge_EXApril09_2009-263_0047_20090920_101204_EX.txt</t>
  </si>
  <si>
    <t>0048_20090920_104419_EX.all</t>
  </si>
  <si>
    <t>EX0909_NeckerRidge_EXApril09_2009-263_0048_20090920_104419_EX.txt</t>
  </si>
  <si>
    <t>0049_20090920_104528_EX.all</t>
  </si>
  <si>
    <t>EX0909_NeckerRidge_EXApril09_2009-263_0049_20090920_104528_EX.txt</t>
  </si>
  <si>
    <t>0050_20090920_164527_EX.all</t>
  </si>
  <si>
    <t>EX0909_NeckerRidge_EXApril09_2009-263_0050_20090920_164527_EX.txt</t>
  </si>
  <si>
    <t>0051_20090920_215028_EX.all</t>
  </si>
  <si>
    <t>EX0909_NeckerRidge_EXApril09_2009-263_0051_20090920_215028_EX.txt</t>
  </si>
  <si>
    <t>0052_20090920_235955_EX.all</t>
  </si>
  <si>
    <t>EX0909_NeckerRidge_EXApril09_2009-263_0052_20090920_235955_EX.txt</t>
  </si>
  <si>
    <t>0053_20090921_055954_EX.all</t>
  </si>
  <si>
    <t>EX0909_NeckerRidge_EXApril09_2009-264_0053_20090921_055954_EX.txt</t>
  </si>
  <si>
    <t>0054_20090921_104918_EX.all</t>
  </si>
  <si>
    <t>EX0909_NeckerRidge_EXApril09_2009-264_0054_20090921_104918_EX.txt</t>
  </si>
  <si>
    <t>0055_20090921_105222_EX.all</t>
  </si>
  <si>
    <t>EX0909_NeckerRidge_EXApril09_2009-264_0055_20090921_105222_EX.txt</t>
  </si>
  <si>
    <t>0056_20090921_165219_EX.all</t>
  </si>
  <si>
    <t>EX0909_NeckerRidge_EXApril09_2009-264_0056_20090921_165219_EX.txt</t>
  </si>
  <si>
    <t>0001_20090913_040638_EX.all</t>
  </si>
  <si>
    <t>EX0909_2_Transit_EXApril09_2009-256_0001_20090913_040638_EX.txt</t>
  </si>
  <si>
    <t>EX0909_Leg2_Transit_LongLat_100m.xyz</t>
  </si>
  <si>
    <t>EX0909_Leg2_Transit</t>
  </si>
  <si>
    <t>EX0909_Leg2_Transit_LongLat_100m</t>
  </si>
  <si>
    <t>0002_20090913_100644_EX.all</t>
  </si>
  <si>
    <t>EX0909_2_Transit_EXApril09_2009-256_0002_20090913_100644_EX.txt</t>
  </si>
  <si>
    <t>0003_20090913_160644_EX.all</t>
  </si>
  <si>
    <t>EX0909_2_Transit_EXApril09_2009-256_0003_20090913_160644_EX.txt</t>
  </si>
  <si>
    <t>0004_20090913_191844_EX.all</t>
  </si>
  <si>
    <t>EX0909_2_Transit_EXApril09_2009-256_0004_20090913_191844_EX.txt</t>
  </si>
  <si>
    <t>0005_20090914_000108_EX.all</t>
  </si>
  <si>
    <t>EX0909_2_Transit_EXApril09_2009-257_0005_20090914_000108_EX.txt</t>
  </si>
  <si>
    <t>0006_20090914_060107_EX.all</t>
  </si>
  <si>
    <t>EX0909_2_Transit_EXApril09_2009-257_0006_20090914_060107_EX.txt</t>
  </si>
  <si>
    <t>0007_20090914_120110_EX.all</t>
  </si>
  <si>
    <t>EX0909_2_Transit_EXApril09_2009-257_0007_20090914_120110_EX.txt</t>
  </si>
  <si>
    <t>0008_20090914_180115_EX.all</t>
  </si>
  <si>
    <t>EX0909_2_Transit_EXApril09_2009-258_0008_20090914_180115_EX.txt</t>
  </si>
  <si>
    <t>0009_20090915_000111_EX.all</t>
  </si>
  <si>
    <t>EX0909_2_Transit_EXApril09_2009-259_0009_20090915_000111_EX.txt</t>
  </si>
  <si>
    <t>0010_20090921_233218_EX.all</t>
  </si>
  <si>
    <t>EX0909_2_Transit_EXApril09_2009-264_0010_20090921_233218_EX.txt</t>
  </si>
  <si>
    <t>0011_20090922_000121_EX.all</t>
  </si>
  <si>
    <t>EX0909_2_Transit_EXApril09_2009-265_0011_20090922_000121_EX.txt</t>
  </si>
  <si>
    <t>0012_20090922_060127_EX.all</t>
  </si>
  <si>
    <t>EX0909_2_Transit_EXApril09_2009-265_0012_20090922_060127_EX.txt</t>
  </si>
  <si>
    <t>0013_20090922_091556_EX.all</t>
  </si>
  <si>
    <t>EX0909_2_Transit_EXApril09_2009-265_0013_20090922_091556_EX.txt</t>
  </si>
  <si>
    <t>0014_20090922_092004_EX.all</t>
  </si>
  <si>
    <t>EX0909_2_Transit_EXApril09_2009-265_0014_20090922_092004_EX.txt</t>
  </si>
  <si>
    <t>0015_20090922_112616_EX.all</t>
  </si>
  <si>
    <t>EX0909_2_Transit_EXApril09_2009-265_0015_20090922_112616_EX.txt</t>
  </si>
  <si>
    <t>0016_20090922_113029_EX.all</t>
  </si>
  <si>
    <t>EX0909_2_Transit_EXApril09_2009-265_0016_20090922_113029_EX.txt</t>
  </si>
  <si>
    <t>0017_20090922_173030_EX.all</t>
  </si>
  <si>
    <t>EX0909_2_Transit_EXApril09_2009-265_0017_20090922_173030_EX.txt</t>
  </si>
  <si>
    <t>0019_20090922_200956_EX.all</t>
  </si>
  <si>
    <t>EX0909_2_Transit_EXApril09_2009-265_0019_20090922_200956_EX.txt</t>
  </si>
  <si>
    <t>0020_20090922_203119_EX.all</t>
  </si>
  <si>
    <t>EX0909_2_Transit_EXApril09_2009-265_0020_20090922_203119_EX.txt</t>
  </si>
  <si>
    <t>0021_20090922_232417_EX.all</t>
  </si>
  <si>
    <t>EX0909_2_Transit_EXApril09_2009-265_0021_20090922_232417_EX.txt</t>
  </si>
  <si>
    <t>0022_20090922_235955_EX.all</t>
  </si>
  <si>
    <t>EX0909_2_Transit_EXApril09_2009-266_0022_20090922_235955_EX.txt</t>
  </si>
  <si>
    <t>0023_20090923_023822_EX.all</t>
  </si>
  <si>
    <t>EX0909_2_Transit_EXApril09_2009-266_0023_20090923_023822_EX.txt</t>
  </si>
  <si>
    <t>0024_20090923_024037_EX.all</t>
  </si>
  <si>
    <t>EX0909_2_Transit_EXApril09_2009-266_0024_20090923_024037_EX.txt</t>
  </si>
  <si>
    <t>0025_20090923_031306_EX.all</t>
  </si>
  <si>
    <t>EX0909_2_Transit_EXApril09_2009-266_0025_20090923_031306_EX.txt</t>
  </si>
  <si>
    <t>0026_20090923_031543_EX.all</t>
  </si>
  <si>
    <t>EX0909_2_Transit_EXApril09_2009-266_0026_20090923_031543_EX.txt</t>
  </si>
  <si>
    <t>0027_20090923_082007_EX.all</t>
  </si>
  <si>
    <t>EX0909_2_Transit_EXApril09_2009-266_0027_20090923_082007_EX.txt</t>
  </si>
  <si>
    <t>0028_20090923_082408_EX.all</t>
  </si>
  <si>
    <t>EX0909_2_Transit_EXApril09_2009-266_0028_20090923_082408_EX.txt</t>
  </si>
  <si>
    <t>0029_20090923_084217_EX.all</t>
  </si>
  <si>
    <t>EX0909_2_Transit_EXApril09_2009-266_0029_20090923_084217_EX.txt</t>
  </si>
  <si>
    <t>0030_20090923_084646_EX.all</t>
  </si>
  <si>
    <t>EX0909_2_Transit_EXApril09_2009-266_0030_20090923_084646_EX.txt</t>
  </si>
  <si>
    <t>0031_20090923_144638_EX.all</t>
  </si>
  <si>
    <t>EX0909_2_Transit_EXApril09_2009-266_0031_20090923_144638_EX.txt</t>
  </si>
  <si>
    <t>0032_20090923_171844_EX.all</t>
  </si>
  <si>
    <t>EX0909_2_Transit_EXApril09_2009-266_0032_20090923_171844_EX.txt</t>
  </si>
  <si>
    <t>0033_20090923_230838_EX.all</t>
  </si>
  <si>
    <t>EX0909_2_Transit_EXApril09_2009-266_0033_20090923_230838_EX.txt</t>
  </si>
  <si>
    <t>0034_20090924_000000_EX.all</t>
  </si>
  <si>
    <t>EX0909_2_Transit_EXApril09_2009-267_0034_20090924_000000_EX.txt</t>
  </si>
  <si>
    <t>0035_20090924_005421_EX.all</t>
  </si>
  <si>
    <t>EX0909_2_Transit_EXApril09_2009-267_0035_20090924_005421_EX.txt</t>
  </si>
  <si>
    <t>0036_20090924_013222_EX.all</t>
  </si>
  <si>
    <t>EX0909_2_Transit_EXApril09_2009-267_0036_20090924_013222_EX.txt</t>
  </si>
  <si>
    <t>0037_20090924_013756_EX.all</t>
  </si>
  <si>
    <t>EX0909_2_Transit_EXApril09_2009-267_0037_20090924_013756_EX.txt</t>
  </si>
  <si>
    <t>0038_20090924_030105_EX.all</t>
  </si>
  <si>
    <t>EX0909_2_Transit_EXApril09_2009-267_0038_20090924_030105_EX.txt</t>
  </si>
  <si>
    <t>0039_20090924_031201_EX.all</t>
  </si>
  <si>
    <t>EX0909_2_Transit_EXApril09_2009-267_0039_20090924_031201_EX.txt</t>
  </si>
  <si>
    <t>0040_20090924_033552_EX.all</t>
  </si>
  <si>
    <t>EX0909_2_Transit_EXApril09_2009-267_0040_20090924_033552_EX.txt</t>
  </si>
  <si>
    <t>0041_20090924_033807_EX.all</t>
  </si>
  <si>
    <t>EX0909_2_Transit_EXApril09_2009-267_0041_20090924_033807_EX.txt</t>
  </si>
  <si>
    <t>0042_20090924_093805_EX.all</t>
  </si>
  <si>
    <t>EX0909_2_Transit_EXApril09_2009-267_0042_20090924_093805_EX.txt</t>
  </si>
  <si>
    <t>0043_20090924_153810_EX.all</t>
  </si>
  <si>
    <t>EX0909_2_Transit_EXApril09_2009-267_0043_20090924_153810_EX.txt</t>
  </si>
  <si>
    <t>0044_20090924_203516_EX.all</t>
  </si>
  <si>
    <t>EX0909_2_Transit_EXApril09_2009-267_0044_20090924_203516_EX.txt</t>
  </si>
  <si>
    <t>0045_20090924_231535_EX.all</t>
  </si>
  <si>
    <t>EX0909_2_Transit_EXApril09_2009-267_0045_20090924_231535_EX.txt</t>
  </si>
  <si>
    <t>0046_20090925_000002_EX.all</t>
  </si>
  <si>
    <t>EX0909_2_Transit_EXApril09_2009-268_0046_20090925_000002_EX.txt</t>
  </si>
  <si>
    <t>0047_20090925_055959_EX.all</t>
  </si>
  <si>
    <t>EX0909_2_Transit_EXApril09_2009-268_0047_20090925_055959_EX.txt</t>
  </si>
  <si>
    <t>0048_20090925_120004_EX.all</t>
  </si>
  <si>
    <t>EX0909_2_Transit_EXApril09_2009-268_0048_20090925_120004_EX.txt</t>
  </si>
  <si>
    <t>0049_20090925_125514_EX.all</t>
  </si>
  <si>
    <t>EX0909_2_Transit_EXApril09_2009-268_0049_20090925_125514_EX.txt</t>
  </si>
  <si>
    <t>0000_20090925_194808_EX.all</t>
  </si>
  <si>
    <t>.all</t>
  </si>
  <si>
    <t>EX0909_2_Wrecks_EXApril09_2009-268_0000_20090925_194808_EX.txt</t>
  </si>
  <si>
    <t>EX0909_Leg2_WreckInvestigation_LongLat_50m.xyz</t>
  </si>
  <si>
    <t>EX0909_Leg2_WreckInvestigation</t>
  </si>
  <si>
    <t>EX0909_Leg2_WreckInvestigation_LongLat_50m</t>
  </si>
  <si>
    <t>0001_20090925_201914_EX.all</t>
  </si>
  <si>
    <t>EX0909_2_Wrecks_EXApril09_2009-268_0001_20090925_201914_EX.txt</t>
  </si>
  <si>
    <t>0002_20090925_202758_EX.all</t>
  </si>
  <si>
    <t>EX0909_2_Wrecks_EXApril09_2009-268_0002_20090925_202758_EX.txt</t>
  </si>
  <si>
    <t>0003_20090925_204337_EX.all</t>
  </si>
  <si>
    <t>EX0909_2_Wrecks_EXApril09_2009-268_0003_20090925_204337_EX.txt</t>
  </si>
  <si>
    <t>0004_20090925_205104_EX.all</t>
  </si>
  <si>
    <t>EX0909_2_Wrecks_EXApril09_2009-268_0004_20090925_205104_EX.txt</t>
  </si>
  <si>
    <t>0005_20090925_211047_EX.all</t>
  </si>
  <si>
    <t>EX0909_2_Wrecks_EXApril09_2009-268_0005_20090925_211047_EX.txt</t>
  </si>
  <si>
    <t>0006_20090925_211554_EX.all</t>
  </si>
  <si>
    <t>EX0909_2_Wrecks_EXApril09_2009-268_0006_20090925_211554_EX.txt</t>
  </si>
  <si>
    <t>0007_20090925_212448_EX.all</t>
  </si>
  <si>
    <t>EX0909_2_Wrecks_EXApril09_2009-268_0007_20090925_212448_EX.txt</t>
  </si>
  <si>
    <t>0008_20090925_215120_EX.all</t>
  </si>
  <si>
    <t>EX0909_2_Wrecks_EXApril09_2009-268_0008_20090925_215120_EX.txt</t>
  </si>
  <si>
    <t>0009_20090925_221754_EX.all</t>
  </si>
  <si>
    <t>EX0909_2_Wrecks_EXApril09_2009-268_0009_20090925_221754_EX.txt</t>
  </si>
  <si>
    <t>0059_20090925_161112_EX.all</t>
  </si>
  <si>
    <t>EX0909_2_Wrecks_EXApril09_2009-268_0059_20090925_161112_EX.txt</t>
  </si>
  <si>
    <t>0060_20090925_162352_EX.all</t>
  </si>
  <si>
    <t>EX0909_2_Wrecks_EXApril09_2009-268_0060_20090925_162352_EX.txt</t>
  </si>
  <si>
    <t>0061_20090925_162603_EX.all</t>
  </si>
  <si>
    <t>EX0909_2_Wrecks_EXApril09_2009-268_0061_20090925_162603_EX.txt</t>
  </si>
  <si>
    <t>0062_20090925_163443_EX.all</t>
  </si>
  <si>
    <t>EX0909_2_Wrecks_EXApril09_2009-268_0062_20090925_163443_EX.txt</t>
  </si>
  <si>
    <t>0063_20090925_163755_EX.all</t>
  </si>
  <si>
    <t>EX0909_2_Wrecks_EXApril09_2009-268_0063_20090925_163755_EX.txt</t>
  </si>
  <si>
    <t>0064_20090925_165201_EX.all</t>
  </si>
  <si>
    <t>EX0909_2_Wrecks_EXApril09_2009-268_0064_20090925_165201_EX.txt</t>
  </si>
  <si>
    <t>0065_20090925_165551_EX.all</t>
  </si>
  <si>
    <t>EX0909_2_Wrecks_EXApril09_2009-268_0065_20090925_165551_EX.txt</t>
  </si>
  <si>
    <t>0066_20090925_170353_EX.all</t>
  </si>
  <si>
    <t>EX0909_2_Wrecks_EXApril09_2009-268_0066_20090925_170353_EX.txt</t>
  </si>
  <si>
    <t>0067_20090925_170847_EX.all</t>
  </si>
  <si>
    <t>EX0909_2_Wrecks_EXApril09_2009-268_0067_20090925_170847_EX.txt</t>
  </si>
  <si>
    <t>0068_20090925_172307_EX.all</t>
  </si>
  <si>
    <t>EX0909_2_Wrecks_EXApril09_2009-268_0068_20090925_172307_EX.txt</t>
  </si>
  <si>
    <t>0069_20090925_172644_EX.all</t>
  </si>
  <si>
    <t>EX0909_2_Wrecks_EXApril09_2009-268_0069_20090925_172644_EX.txt</t>
  </si>
  <si>
    <t>DO NOT PROCESS LINES</t>
  </si>
  <si>
    <t>Patch test lines</t>
  </si>
  <si>
    <t>0000_20090915_031554_EX.all</t>
  </si>
  <si>
    <t>0001_20090915_045735_EX.all</t>
  </si>
  <si>
    <t>0002_20090915_051631_EX.all</t>
  </si>
  <si>
    <t>0003_20090915_070025_EX.all</t>
  </si>
  <si>
    <t>0004_20090915_072748_EX.all</t>
  </si>
  <si>
    <t>0005_20090915_103254_EX.all</t>
  </si>
  <si>
    <t>0006_20090915_104622_EX.all</t>
  </si>
  <si>
    <t>0007_20090915_141555_EX.all</t>
  </si>
  <si>
    <t>0008_20090915_153819_EX.all</t>
  </si>
  <si>
    <t>0009_20090915_160300_EX.all</t>
  </si>
  <si>
    <t>0010_20090915_163334_EX.all</t>
  </si>
  <si>
    <t>0011_20090915_165359_EX.all</t>
  </si>
  <si>
    <t>0012_20090915_205537_EX.all</t>
  </si>
  <si>
    <t>0013_20090915_211709_EX.all</t>
  </si>
  <si>
    <t>0014_20090915_214110_EX.all</t>
  </si>
  <si>
    <t>0050_20090925_125953_EX.all</t>
  </si>
  <si>
    <t>0051_20090925_142720_EX.all</t>
  </si>
  <si>
    <t>0052_20090925_143334_EX.all</t>
  </si>
  <si>
    <t>0053_20090925_143418_EX.all</t>
  </si>
  <si>
    <t>0054_20090925_145644_EX.all</t>
  </si>
  <si>
    <t>0055_20090925_145853_EX.all</t>
  </si>
  <si>
    <t>0056_20090925_150745_EX.all</t>
  </si>
  <si>
    <t>0057_20090925_151046_EX.all</t>
  </si>
  <si>
    <t>0058_20090925_153430_EX.all</t>
  </si>
  <si>
    <t>0006_20090916_104732_EX.all</t>
  </si>
  <si>
    <t>0008_20090916_112543_EX.all</t>
  </si>
  <si>
    <t>0000_20090912_214507_EX.all</t>
  </si>
  <si>
    <t>0018_20090922_200444_EX.all</t>
  </si>
  <si>
    <t>0011_20090916_180858_EX.all</t>
  </si>
  <si>
    <t>Boat recovery</t>
  </si>
  <si>
    <t>0013_20090916_220359_EX.all</t>
  </si>
  <si>
    <t>0001_20090915_200611_EX.all</t>
  </si>
  <si>
    <t>Necker Ridge</t>
  </si>
  <si>
    <t>Transit</t>
  </si>
  <si>
    <t>Wreck Investigation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</si>
</sst>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3" fillId="0" borderId="3" xfId="0" applyFont="1" applyBorder="1"/>
    <xf numFmtId="0" fontId="2" fillId="0" borderId="4" xfId="0" applyFont="1" applyBorder="1"/>
    <xf numFmtId="14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2" borderId="0" xfId="0" applyFont="1" applyFill="1"/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4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Border="1" applyAlignment="1">
      <alignment horizontal="center" wrapText="1"/>
    </xf>
    <xf numFmtId="22" fontId="0" fillId="0" borderId="0" xfId="0" applyNumberFormat="1"/>
    <xf numFmtId="0" fontId="5" fillId="0" borderId="0" xfId="0" applyFont="1"/>
    <xf numFmtId="49" fontId="2" fillId="0" borderId="0" xfId="0" applyNumberFormat="1" applyFont="1"/>
    <xf numFmtId="0" fontId="4" fillId="0" borderId="0" xfId="0" applyFont="1" applyBorder="1" applyAlignment="1">
      <alignment wrapText="1"/>
    </xf>
    <xf numFmtId="0" fontId="2" fillId="0" borderId="0" xfId="0" applyFont="1" applyFill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Border="1" applyAlignment="1">
      <alignment horizontal="center" wrapText="1"/>
    </xf>
    <xf numFmtId="22" fontId="0" fillId="0" borderId="0" xfId="0" applyNumberFormat="1" applyFill="1"/>
    <xf numFmtId="0" fontId="5" fillId="0" borderId="0" xfId="0" applyFont="1" applyFill="1"/>
    <xf numFmtId="22" fontId="0" fillId="5" borderId="0" xfId="0" applyNumberForma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6" fillId="6" borderId="0" xfId="0" applyFont="1" applyFill="1"/>
    <xf numFmtId="14" fontId="2" fillId="6" borderId="0" xfId="0" applyNumberFormat="1" applyFont="1" applyFill="1"/>
    <xf numFmtId="14" fontId="0" fillId="6" borderId="0" xfId="0" applyNumberFormat="1" applyFill="1"/>
    <xf numFmtId="0" fontId="2" fillId="6" borderId="0" xfId="0" applyFont="1" applyFill="1" applyBorder="1"/>
    <xf numFmtId="22" fontId="0" fillId="6" borderId="0" xfId="0" applyNumberFormat="1" applyFill="1"/>
    <xf numFmtId="0" fontId="2" fillId="6" borderId="0" xfId="0" applyFont="1" applyFill="1"/>
    <xf numFmtId="0" fontId="0" fillId="6" borderId="0" xfId="0" applyFill="1"/>
    <xf numFmtId="0" fontId="5" fillId="6" borderId="0" xfId="0" applyFont="1" applyFill="1"/>
    <xf numFmtId="0" fontId="2" fillId="6" borderId="0" xfId="0" applyFont="1" applyFill="1" applyAlignment="1">
      <alignment horizontal="center"/>
    </xf>
    <xf numFmtId="0" fontId="4" fillId="6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270"/>
  <sheetViews>
    <sheetView tabSelected="1" topLeftCell="C1" workbookViewId="0">
      <selection activeCell="Q152" sqref="Q152"/>
    </sheetView>
  </sheetViews>
  <sheetFormatPr defaultRowHeight="15"/>
  <cols>
    <col min="1" max="1" width="46" style="3" customWidth="1"/>
    <col min="2" max="2" width="18.85546875" style="3" customWidth="1"/>
    <col min="3" max="3" width="15.42578125" style="3" customWidth="1"/>
    <col min="4" max="4" width="40.7109375" style="3" hidden="1" customWidth="1"/>
    <col min="5" max="16" width="0" style="3" hidden="1" customWidth="1"/>
    <col min="17" max="17" width="65.5703125" style="3" customWidth="1"/>
    <col min="18" max="18" width="11.85546875" style="3" customWidth="1"/>
    <col min="19" max="19" width="29.140625" style="3" hidden="1" customWidth="1"/>
    <col min="20" max="21" width="0" style="3" hidden="1" customWidth="1"/>
    <col min="22" max="22" width="23.140625" style="3" customWidth="1"/>
    <col min="23" max="23" width="19.7109375" style="3" customWidth="1"/>
    <col min="24" max="24" width="19.85546875" style="3" customWidth="1"/>
    <col min="25" max="25" width="20.85546875" style="3" customWidth="1"/>
    <col min="26" max="31" width="9.140625" style="3"/>
  </cols>
  <sheetData>
    <row r="1" spans="1:31">
      <c r="A1" s="1" t="s">
        <v>0</v>
      </c>
      <c r="B1" s="2"/>
      <c r="C1" s="2"/>
      <c r="D1" s="2"/>
      <c r="E1" s="2"/>
      <c r="F1" s="2"/>
      <c r="J1" s="4"/>
      <c r="K1" s="5"/>
    </row>
    <row r="2" spans="1:31" ht="15.75" thickBot="1">
      <c r="B2" s="6"/>
      <c r="C2" s="6"/>
      <c r="D2" s="6"/>
      <c r="E2" s="6"/>
      <c r="F2" s="7"/>
      <c r="J2" s="4"/>
      <c r="K2" s="5"/>
    </row>
    <row r="3" spans="1:31">
      <c r="A3" s="8" t="s">
        <v>1</v>
      </c>
      <c r="B3" s="9" t="s">
        <v>2</v>
      </c>
      <c r="C3" s="10"/>
      <c r="D3" s="10"/>
      <c r="E3" s="10"/>
      <c r="J3" s="4"/>
      <c r="K3" s="5"/>
    </row>
    <row r="4" spans="1:31">
      <c r="A4" s="11" t="s">
        <v>3</v>
      </c>
      <c r="B4" s="12" t="s">
        <v>4</v>
      </c>
      <c r="C4" s="10"/>
      <c r="D4" s="10"/>
      <c r="E4" s="10"/>
      <c r="J4" s="4"/>
      <c r="K4" s="5"/>
    </row>
    <row r="5" spans="1:31" ht="51.75">
      <c r="A5" s="13" t="s">
        <v>5</v>
      </c>
      <c r="B5" s="14" t="s">
        <v>6</v>
      </c>
      <c r="C5" s="10"/>
      <c r="D5" s="10"/>
      <c r="J5" s="4"/>
      <c r="K5" s="5"/>
    </row>
    <row r="6" spans="1:31">
      <c r="A6" s="7" t="s">
        <v>7</v>
      </c>
      <c r="B6" s="15" t="s">
        <v>8</v>
      </c>
      <c r="J6" s="4"/>
      <c r="K6" s="5"/>
      <c r="AE6" s="16"/>
    </row>
    <row r="7" spans="1:31">
      <c r="B7" s="3" t="s">
        <v>9</v>
      </c>
      <c r="J7" s="4"/>
      <c r="K7" s="5"/>
      <c r="AE7" s="16"/>
    </row>
    <row r="8" spans="1:31" ht="15.75" thickBot="1">
      <c r="B8" s="3" t="s">
        <v>10</v>
      </c>
      <c r="J8" s="4"/>
      <c r="K8" s="5"/>
    </row>
    <row r="9" spans="1:31" ht="64.5" thickBot="1">
      <c r="A9" s="17" t="s">
        <v>11</v>
      </c>
      <c r="B9" s="18"/>
      <c r="C9" s="18"/>
      <c r="D9" s="18"/>
      <c r="E9" s="18"/>
      <c r="F9" s="19"/>
      <c r="G9" s="20" t="s">
        <v>12</v>
      </c>
      <c r="H9" s="21"/>
      <c r="I9" s="21"/>
      <c r="J9" s="22" t="s">
        <v>13</v>
      </c>
      <c r="K9" s="23"/>
      <c r="L9" s="24"/>
      <c r="M9" s="24"/>
      <c r="N9" s="24"/>
      <c r="O9" s="24"/>
      <c r="P9" s="24"/>
      <c r="Q9" s="25" t="s">
        <v>14</v>
      </c>
      <c r="R9" s="26" t="s">
        <v>15</v>
      </c>
      <c r="S9" s="27"/>
      <c r="T9" s="25"/>
      <c r="U9" s="25"/>
      <c r="V9" s="25" t="s">
        <v>16</v>
      </c>
      <c r="W9" s="28"/>
      <c r="X9" s="28"/>
      <c r="Y9" s="28"/>
      <c r="Z9" s="9"/>
      <c r="AA9" s="29"/>
      <c r="AB9" s="30" t="s">
        <v>17</v>
      </c>
      <c r="AC9" s="29"/>
      <c r="AD9" s="31"/>
    </row>
    <row r="10" spans="1:31" ht="90.75" thickBot="1">
      <c r="A10" s="32" t="s">
        <v>18</v>
      </c>
      <c r="B10" s="33" t="s">
        <v>19</v>
      </c>
      <c r="C10" s="33" t="s">
        <v>20</v>
      </c>
      <c r="D10" s="16" t="s">
        <v>21</v>
      </c>
      <c r="E10" s="34" t="s">
        <v>22</v>
      </c>
      <c r="F10" s="33" t="s">
        <v>23</v>
      </c>
      <c r="G10" s="35" t="s">
        <v>24</v>
      </c>
      <c r="H10" s="36" t="s">
        <v>25</v>
      </c>
      <c r="I10" s="37" t="s">
        <v>26</v>
      </c>
      <c r="J10" s="38" t="s">
        <v>27</v>
      </c>
      <c r="K10" s="38" t="s">
        <v>28</v>
      </c>
      <c r="L10" s="36" t="s">
        <v>29</v>
      </c>
      <c r="M10" s="36" t="s">
        <v>30</v>
      </c>
      <c r="N10" s="36" t="s">
        <v>31</v>
      </c>
      <c r="O10" s="37" t="s">
        <v>32</v>
      </c>
      <c r="P10" s="33" t="s">
        <v>33</v>
      </c>
      <c r="Q10" s="39" t="s">
        <v>34</v>
      </c>
      <c r="R10" s="40"/>
      <c r="S10" s="41" t="s">
        <v>35</v>
      </c>
      <c r="T10" s="42" t="s">
        <v>36</v>
      </c>
      <c r="U10" s="42" t="s">
        <v>37</v>
      </c>
      <c r="V10" s="35" t="s">
        <v>38</v>
      </c>
      <c r="W10" s="36" t="s">
        <v>39</v>
      </c>
      <c r="X10" s="43" t="s">
        <v>40</v>
      </c>
      <c r="Y10" s="43" t="s">
        <v>40</v>
      </c>
      <c r="Z10" s="37" t="s">
        <v>41</v>
      </c>
      <c r="AA10" s="44" t="s">
        <v>42</v>
      </c>
      <c r="AB10" s="44" t="s">
        <v>43</v>
      </c>
      <c r="AC10" s="44" t="s">
        <v>44</v>
      </c>
      <c r="AD10" s="45" t="s">
        <v>45</v>
      </c>
    </row>
    <row r="11" spans="1:31" ht="15.75">
      <c r="A11" t="s">
        <v>46</v>
      </c>
      <c r="B11">
        <v>107869468</v>
      </c>
      <c r="C11" s="46">
        <v>40071</v>
      </c>
      <c r="D11" s="47" t="s">
        <v>46</v>
      </c>
      <c r="E11" s="48" t="b">
        <f t="shared" ref="E11:E42" si="0">ISNA(MATCH(A11,$D$11:$D$886,0))</f>
        <v>0</v>
      </c>
      <c r="F11" s="48" t="b">
        <f t="shared" ref="F11:F42" si="1">ISNA(MATCH(D11,$A$11:$A$888,0))</f>
        <v>0</v>
      </c>
      <c r="G11" s="3" t="s">
        <v>47</v>
      </c>
      <c r="H11" s="3" t="s">
        <v>47</v>
      </c>
      <c r="I11" s="3" t="s">
        <v>47</v>
      </c>
      <c r="J11" s="3" t="s">
        <v>47</v>
      </c>
      <c r="K11" s="3" t="s">
        <v>47</v>
      </c>
      <c r="L11" s="3" t="s">
        <v>47</v>
      </c>
      <c r="M11" s="3" t="s">
        <v>47</v>
      </c>
      <c r="N11" s="3" t="s">
        <v>47</v>
      </c>
      <c r="P11" s="3" t="s">
        <v>335</v>
      </c>
      <c r="Q11" t="s">
        <v>48</v>
      </c>
      <c r="R11">
        <v>7825134</v>
      </c>
      <c r="S11" s="49" t="str">
        <f>LEFT(RIGHT(Q11,27),24)&amp;"all"</f>
        <v>0000_20090915_183202_EX.all</v>
      </c>
      <c r="T11" s="3" t="b">
        <f t="shared" ref="T11:T42" si="2">ISNA(MATCH(A11,$S$11:$S$886,0))</f>
        <v>0</v>
      </c>
      <c r="U11" s="3" t="b">
        <f t="shared" ref="U11:U42" si="3">ISNA(MATCH(S11,$A$11:$A$889,0))</f>
        <v>0</v>
      </c>
      <c r="V11" s="3" t="s">
        <v>49</v>
      </c>
      <c r="W11" s="3" t="s">
        <v>50</v>
      </c>
      <c r="X11" s="3" t="s">
        <v>51</v>
      </c>
      <c r="AA11" s="50" t="s">
        <v>52</v>
      </c>
      <c r="AB11" s="50" t="s">
        <v>52</v>
      </c>
      <c r="AC11" s="50" t="s">
        <v>52</v>
      </c>
    </row>
    <row r="12" spans="1:31" ht="15.75">
      <c r="A12" t="s">
        <v>53</v>
      </c>
      <c r="B12">
        <v>52821506</v>
      </c>
      <c r="C12" s="46">
        <v>40071</v>
      </c>
      <c r="D12" s="47" t="s">
        <v>53</v>
      </c>
      <c r="E12" s="48" t="b">
        <f t="shared" si="0"/>
        <v>0</v>
      </c>
      <c r="F12" s="48" t="b">
        <f t="shared" si="1"/>
        <v>0</v>
      </c>
      <c r="G12" s="3" t="s">
        <v>47</v>
      </c>
      <c r="H12" s="3" t="s">
        <v>47</v>
      </c>
      <c r="I12" s="3" t="s">
        <v>47</v>
      </c>
      <c r="J12" s="3" t="s">
        <v>47</v>
      </c>
      <c r="K12" s="3" t="s">
        <v>47</v>
      </c>
      <c r="L12" s="3" t="s">
        <v>47</v>
      </c>
      <c r="M12" s="3" t="s">
        <v>47</v>
      </c>
      <c r="N12" s="3" t="s">
        <v>47</v>
      </c>
      <c r="P12" s="3" t="s">
        <v>335</v>
      </c>
      <c r="Q12" t="s">
        <v>54</v>
      </c>
      <c r="R12">
        <v>3888614</v>
      </c>
      <c r="S12" s="49" t="str">
        <f t="shared" ref="S12:S75" si="4">LEFT(RIGHT(Q12,27),24)&amp;"all"</f>
        <v>0002_20090915_231400_EX.all</v>
      </c>
      <c r="T12" s="3" t="b">
        <f t="shared" si="2"/>
        <v>0</v>
      </c>
      <c r="U12" s="3" t="b">
        <f t="shared" si="3"/>
        <v>0</v>
      </c>
      <c r="V12" s="4" t="s">
        <v>55</v>
      </c>
      <c r="W12" s="4" t="s">
        <v>55</v>
      </c>
      <c r="X12" s="4" t="s">
        <v>55</v>
      </c>
      <c r="Y12" s="4"/>
      <c r="AA12" s="50" t="s">
        <v>52</v>
      </c>
      <c r="AB12" s="50" t="s">
        <v>52</v>
      </c>
      <c r="AC12" s="50" t="s">
        <v>52</v>
      </c>
    </row>
    <row r="13" spans="1:31" ht="15.75">
      <c r="A13" t="s">
        <v>56</v>
      </c>
      <c r="B13">
        <v>410771116</v>
      </c>
      <c r="C13" s="46">
        <v>40072</v>
      </c>
      <c r="D13" s="47" t="s">
        <v>56</v>
      </c>
      <c r="E13" s="48" t="b">
        <f t="shared" si="0"/>
        <v>0</v>
      </c>
      <c r="F13" s="48" t="b">
        <f t="shared" si="1"/>
        <v>0</v>
      </c>
      <c r="G13" s="3" t="s">
        <v>47</v>
      </c>
      <c r="H13" s="3" t="s">
        <v>47</v>
      </c>
      <c r="I13" s="3" t="s">
        <v>47</v>
      </c>
      <c r="J13" s="3" t="s">
        <v>47</v>
      </c>
      <c r="K13" s="3" t="s">
        <v>47</v>
      </c>
      <c r="L13" s="3" t="s">
        <v>47</v>
      </c>
      <c r="M13" s="3" t="s">
        <v>47</v>
      </c>
      <c r="N13" s="3" t="s">
        <v>47</v>
      </c>
      <c r="P13" s="3" t="s">
        <v>335</v>
      </c>
      <c r="Q13" t="s">
        <v>57</v>
      </c>
      <c r="R13">
        <v>27166544</v>
      </c>
      <c r="S13" s="49" t="str">
        <f t="shared" si="4"/>
        <v>0003_20090916_000008_EX.all</v>
      </c>
      <c r="T13" s="3" t="b">
        <f t="shared" si="2"/>
        <v>0</v>
      </c>
      <c r="U13" s="3" t="b">
        <f t="shared" si="3"/>
        <v>0</v>
      </c>
      <c r="V13" s="4" t="s">
        <v>55</v>
      </c>
      <c r="W13" s="4" t="s">
        <v>55</v>
      </c>
      <c r="X13" s="4" t="s">
        <v>55</v>
      </c>
      <c r="Y13" s="4"/>
      <c r="AA13" s="50" t="s">
        <v>52</v>
      </c>
      <c r="AB13" s="50" t="s">
        <v>52</v>
      </c>
      <c r="AC13" s="50" t="s">
        <v>52</v>
      </c>
    </row>
    <row r="14" spans="1:31" ht="15.75">
      <c r="A14" t="s">
        <v>58</v>
      </c>
      <c r="B14">
        <v>208896636</v>
      </c>
      <c r="C14" s="46">
        <v>40072</v>
      </c>
      <c r="D14" s="47" t="s">
        <v>58</v>
      </c>
      <c r="E14" s="48" t="b">
        <f t="shared" si="0"/>
        <v>0</v>
      </c>
      <c r="F14" s="48" t="b">
        <f t="shared" si="1"/>
        <v>0</v>
      </c>
      <c r="G14" s="3" t="s">
        <v>47</v>
      </c>
      <c r="H14" s="3" t="s">
        <v>47</v>
      </c>
      <c r="I14" s="3" t="s">
        <v>47</v>
      </c>
      <c r="J14" s="3" t="s">
        <v>47</v>
      </c>
      <c r="K14" s="3" t="s">
        <v>47</v>
      </c>
      <c r="L14" s="3" t="s">
        <v>47</v>
      </c>
      <c r="M14" s="3" t="s">
        <v>47</v>
      </c>
      <c r="N14" s="3" t="s">
        <v>47</v>
      </c>
      <c r="P14" s="3" t="s">
        <v>335</v>
      </c>
      <c r="Q14" t="s">
        <v>59</v>
      </c>
      <c r="R14">
        <v>13511566</v>
      </c>
      <c r="S14" s="49" t="str">
        <f t="shared" si="4"/>
        <v>0004_20090916_060005_EX.all</v>
      </c>
      <c r="T14" s="3" t="b">
        <f t="shared" si="2"/>
        <v>0</v>
      </c>
      <c r="U14" s="3" t="b">
        <f t="shared" si="3"/>
        <v>0</v>
      </c>
      <c r="V14" s="4" t="s">
        <v>55</v>
      </c>
      <c r="W14" s="4" t="s">
        <v>55</v>
      </c>
      <c r="X14" s="4" t="s">
        <v>55</v>
      </c>
      <c r="Y14" s="4"/>
      <c r="AA14" s="50" t="s">
        <v>52</v>
      </c>
      <c r="AB14" s="50" t="s">
        <v>52</v>
      </c>
      <c r="AC14" s="50" t="s">
        <v>52</v>
      </c>
    </row>
    <row r="15" spans="1:31" ht="15.75">
      <c r="A15" t="s">
        <v>60</v>
      </c>
      <c r="B15">
        <v>119487998</v>
      </c>
      <c r="C15" s="46">
        <v>40072</v>
      </c>
      <c r="D15" s="47" t="s">
        <v>60</v>
      </c>
      <c r="E15" s="48" t="b">
        <f t="shared" si="0"/>
        <v>0</v>
      </c>
      <c r="F15" s="48" t="b">
        <f t="shared" si="1"/>
        <v>0</v>
      </c>
      <c r="G15" s="3" t="s">
        <v>47</v>
      </c>
      <c r="H15" s="3" t="s">
        <v>47</v>
      </c>
      <c r="I15" s="3" t="s">
        <v>47</v>
      </c>
      <c r="J15" s="3" t="s">
        <v>47</v>
      </c>
      <c r="K15" s="3" t="s">
        <v>47</v>
      </c>
      <c r="L15" s="3" t="s">
        <v>47</v>
      </c>
      <c r="M15" s="3" t="s">
        <v>47</v>
      </c>
      <c r="N15" s="3" t="s">
        <v>47</v>
      </c>
      <c r="P15" s="3" t="s">
        <v>335</v>
      </c>
      <c r="Q15" t="s">
        <v>61</v>
      </c>
      <c r="R15">
        <v>7723440</v>
      </c>
      <c r="S15" s="49" t="str">
        <f t="shared" si="4"/>
        <v>0005_20090916_090305_EX.all</v>
      </c>
      <c r="T15" s="3" t="b">
        <f t="shared" si="2"/>
        <v>0</v>
      </c>
      <c r="U15" s="3" t="b">
        <f t="shared" si="3"/>
        <v>0</v>
      </c>
      <c r="V15" s="4" t="s">
        <v>55</v>
      </c>
      <c r="W15" s="4" t="s">
        <v>55</v>
      </c>
      <c r="X15" s="4" t="s">
        <v>55</v>
      </c>
      <c r="Y15" s="4"/>
      <c r="AA15" s="50" t="s">
        <v>52</v>
      </c>
      <c r="AB15" s="50" t="s">
        <v>52</v>
      </c>
      <c r="AC15" s="50" t="s">
        <v>52</v>
      </c>
    </row>
    <row r="16" spans="1:31" ht="15.75">
      <c r="A16" t="s">
        <v>62</v>
      </c>
      <c r="B16">
        <v>39041964</v>
      </c>
      <c r="C16" s="46">
        <v>40072</v>
      </c>
      <c r="D16" s="47" t="s">
        <v>62</v>
      </c>
      <c r="E16" s="48" t="b">
        <f t="shared" si="0"/>
        <v>0</v>
      </c>
      <c r="F16" s="48" t="b">
        <f t="shared" si="1"/>
        <v>0</v>
      </c>
      <c r="G16" s="3" t="s">
        <v>47</v>
      </c>
      <c r="H16" s="3" t="s">
        <v>47</v>
      </c>
      <c r="I16" s="3" t="s">
        <v>47</v>
      </c>
      <c r="J16" s="3" t="s">
        <v>47</v>
      </c>
      <c r="K16" s="3" t="s">
        <v>47</v>
      </c>
      <c r="L16" s="3" t="s">
        <v>47</v>
      </c>
      <c r="M16" s="3" t="s">
        <v>47</v>
      </c>
      <c r="N16" s="3" t="s">
        <v>47</v>
      </c>
      <c r="P16" s="3" t="s">
        <v>335</v>
      </c>
      <c r="Q16" t="s">
        <v>63</v>
      </c>
      <c r="R16">
        <v>2889660</v>
      </c>
      <c r="S16" s="49" t="str">
        <f t="shared" si="4"/>
        <v>0007_20090916_105216_EX.all</v>
      </c>
      <c r="T16" s="3" t="b">
        <f t="shared" si="2"/>
        <v>0</v>
      </c>
      <c r="U16" s="3" t="b">
        <f t="shared" si="3"/>
        <v>0</v>
      </c>
      <c r="V16" s="4" t="s">
        <v>55</v>
      </c>
      <c r="W16" s="4" t="s">
        <v>55</v>
      </c>
      <c r="X16" s="4" t="s">
        <v>55</v>
      </c>
      <c r="Y16" s="4"/>
      <c r="AA16" s="50" t="s">
        <v>52</v>
      </c>
      <c r="AB16" s="50" t="s">
        <v>52</v>
      </c>
      <c r="AC16" s="50" t="s">
        <v>52</v>
      </c>
    </row>
    <row r="17" spans="1:29" ht="15.75">
      <c r="A17" t="s">
        <v>64</v>
      </c>
      <c r="B17">
        <v>416263190</v>
      </c>
      <c r="C17" s="46">
        <v>40072</v>
      </c>
      <c r="D17" s="47" t="s">
        <v>64</v>
      </c>
      <c r="E17" s="48" t="b">
        <f t="shared" si="0"/>
        <v>0</v>
      </c>
      <c r="F17" s="48" t="b">
        <f t="shared" si="1"/>
        <v>0</v>
      </c>
      <c r="G17" s="3" t="s">
        <v>47</v>
      </c>
      <c r="H17" s="3" t="s">
        <v>47</v>
      </c>
      <c r="I17" s="3" t="s">
        <v>47</v>
      </c>
      <c r="J17" s="3" t="s">
        <v>47</v>
      </c>
      <c r="K17" s="3" t="s">
        <v>47</v>
      </c>
      <c r="L17" s="3" t="s">
        <v>47</v>
      </c>
      <c r="M17" s="3" t="s">
        <v>47</v>
      </c>
      <c r="N17" s="3" t="s">
        <v>47</v>
      </c>
      <c r="P17" s="3" t="s">
        <v>335</v>
      </c>
      <c r="Q17" t="s">
        <v>65</v>
      </c>
      <c r="R17">
        <v>28887352</v>
      </c>
      <c r="S17" s="49" t="str">
        <f t="shared" si="4"/>
        <v>0009_20090916_112751_EX.all</v>
      </c>
      <c r="T17" s="3" t="b">
        <f t="shared" si="2"/>
        <v>0</v>
      </c>
      <c r="U17" s="3" t="b">
        <f t="shared" si="3"/>
        <v>0</v>
      </c>
      <c r="V17" s="4" t="s">
        <v>55</v>
      </c>
      <c r="W17" s="4" t="s">
        <v>55</v>
      </c>
      <c r="X17" s="4" t="s">
        <v>55</v>
      </c>
      <c r="Y17" s="4"/>
      <c r="AA17" s="50" t="s">
        <v>52</v>
      </c>
      <c r="AB17" s="50" t="s">
        <v>52</v>
      </c>
      <c r="AC17" s="50" t="s">
        <v>52</v>
      </c>
    </row>
    <row r="18" spans="1:29" ht="15.75">
      <c r="A18" t="s">
        <v>66</v>
      </c>
      <c r="B18">
        <v>47754462</v>
      </c>
      <c r="C18" s="46">
        <v>40072</v>
      </c>
      <c r="D18" s="47" t="s">
        <v>66</v>
      </c>
      <c r="E18" s="48" t="b">
        <f t="shared" si="0"/>
        <v>0</v>
      </c>
      <c r="F18" s="48" t="b">
        <f t="shared" si="1"/>
        <v>0</v>
      </c>
      <c r="G18" s="3" t="s">
        <v>47</v>
      </c>
      <c r="H18" s="3" t="s">
        <v>47</v>
      </c>
      <c r="I18" s="3" t="s">
        <v>47</v>
      </c>
      <c r="J18" s="3" t="s">
        <v>47</v>
      </c>
      <c r="K18" s="3" t="s">
        <v>47</v>
      </c>
      <c r="L18" s="3" t="s">
        <v>47</v>
      </c>
      <c r="M18" s="3" t="s">
        <v>47</v>
      </c>
      <c r="N18" s="3" t="s">
        <v>47</v>
      </c>
      <c r="P18" s="3" t="s">
        <v>335</v>
      </c>
      <c r="Q18" t="s">
        <v>67</v>
      </c>
      <c r="R18">
        <v>3272534</v>
      </c>
      <c r="S18" s="49" t="str">
        <f t="shared" si="4"/>
        <v>0010_20090916_172750_EX.all</v>
      </c>
      <c r="T18" s="3" t="b">
        <f t="shared" si="2"/>
        <v>0</v>
      </c>
      <c r="U18" s="3" t="b">
        <f t="shared" si="3"/>
        <v>0</v>
      </c>
      <c r="V18" s="4" t="s">
        <v>55</v>
      </c>
      <c r="W18" s="4" t="s">
        <v>55</v>
      </c>
      <c r="X18" s="4" t="s">
        <v>55</v>
      </c>
      <c r="Y18" s="4"/>
      <c r="AA18" s="50" t="s">
        <v>52</v>
      </c>
      <c r="AB18" s="50" t="s">
        <v>52</v>
      </c>
      <c r="AC18" s="50" t="s">
        <v>52</v>
      </c>
    </row>
    <row r="19" spans="1:29" ht="15.75">
      <c r="A19" t="s">
        <v>68</v>
      </c>
      <c r="B19">
        <v>193268154</v>
      </c>
      <c r="C19" s="46">
        <v>40072</v>
      </c>
      <c r="D19" s="47" t="s">
        <v>68</v>
      </c>
      <c r="E19" s="48" t="b">
        <f t="shared" si="0"/>
        <v>0</v>
      </c>
      <c r="F19" s="48" t="b">
        <f t="shared" si="1"/>
        <v>0</v>
      </c>
      <c r="G19" s="3" t="s">
        <v>47</v>
      </c>
      <c r="H19" s="3" t="s">
        <v>47</v>
      </c>
      <c r="I19" s="3" t="s">
        <v>47</v>
      </c>
      <c r="J19" s="3" t="s">
        <v>47</v>
      </c>
      <c r="K19" s="3" t="s">
        <v>47</v>
      </c>
      <c r="L19" s="3" t="s">
        <v>47</v>
      </c>
      <c r="M19" s="3" t="s">
        <v>47</v>
      </c>
      <c r="N19" s="3" t="s">
        <v>47</v>
      </c>
      <c r="P19" s="3" t="s">
        <v>335</v>
      </c>
      <c r="Q19" t="s">
        <v>69</v>
      </c>
      <c r="R19">
        <v>13514388</v>
      </c>
      <c r="S19" s="49" t="str">
        <f t="shared" si="4"/>
        <v>0012_20090916_191853_EX.all</v>
      </c>
      <c r="T19" s="3" t="b">
        <f t="shared" si="2"/>
        <v>0</v>
      </c>
      <c r="U19" s="3" t="b">
        <f t="shared" si="3"/>
        <v>0</v>
      </c>
      <c r="V19" s="4" t="s">
        <v>55</v>
      </c>
      <c r="W19" s="4" t="s">
        <v>55</v>
      </c>
      <c r="X19" s="4" t="s">
        <v>55</v>
      </c>
      <c r="Y19" s="4"/>
      <c r="AA19" s="50" t="s">
        <v>52</v>
      </c>
      <c r="AB19" s="50" t="s">
        <v>52</v>
      </c>
      <c r="AC19" s="50" t="s">
        <v>52</v>
      </c>
    </row>
    <row r="20" spans="1:29" ht="15.75">
      <c r="A20" t="s">
        <v>70</v>
      </c>
      <c r="B20">
        <v>420625340</v>
      </c>
      <c r="C20" s="46">
        <v>40072</v>
      </c>
      <c r="D20" s="47" t="s">
        <v>70</v>
      </c>
      <c r="E20" s="48" t="b">
        <f t="shared" si="0"/>
        <v>0</v>
      </c>
      <c r="F20" s="48" t="b">
        <f t="shared" si="1"/>
        <v>0</v>
      </c>
      <c r="G20" s="3" t="s">
        <v>47</v>
      </c>
      <c r="H20" s="3" t="s">
        <v>47</v>
      </c>
      <c r="I20" s="3" t="s">
        <v>47</v>
      </c>
      <c r="J20" s="3" t="s">
        <v>47</v>
      </c>
      <c r="K20" s="3" t="s">
        <v>47</v>
      </c>
      <c r="L20" s="3" t="s">
        <v>47</v>
      </c>
      <c r="M20" s="3" t="s">
        <v>47</v>
      </c>
      <c r="N20" s="3" t="s">
        <v>47</v>
      </c>
      <c r="P20" s="3" t="s">
        <v>335</v>
      </c>
      <c r="Q20" t="s">
        <v>71</v>
      </c>
      <c r="R20">
        <v>28877492</v>
      </c>
      <c r="S20" s="49" t="str">
        <f t="shared" si="4"/>
        <v>0014_20090916_233127_EX.all</v>
      </c>
      <c r="T20" s="3" t="b">
        <f t="shared" si="2"/>
        <v>0</v>
      </c>
      <c r="U20" s="3" t="b">
        <f t="shared" si="3"/>
        <v>0</v>
      </c>
      <c r="V20" s="4" t="s">
        <v>55</v>
      </c>
      <c r="W20" s="4" t="s">
        <v>55</v>
      </c>
      <c r="X20" s="4" t="s">
        <v>55</v>
      </c>
      <c r="Y20" s="4"/>
      <c r="AA20" s="50" t="s">
        <v>52</v>
      </c>
      <c r="AB20" s="50" t="s">
        <v>52</v>
      </c>
      <c r="AC20" s="50" t="s">
        <v>52</v>
      </c>
    </row>
    <row r="21" spans="1:29" ht="15.75">
      <c r="A21" t="s">
        <v>72</v>
      </c>
      <c r="B21">
        <v>47572574</v>
      </c>
      <c r="C21" s="46">
        <v>40073</v>
      </c>
      <c r="D21" s="47" t="s">
        <v>72</v>
      </c>
      <c r="E21" s="48" t="b">
        <f t="shared" si="0"/>
        <v>0</v>
      </c>
      <c r="F21" s="48" t="b">
        <f t="shared" si="1"/>
        <v>0</v>
      </c>
      <c r="G21" s="3" t="s">
        <v>47</v>
      </c>
      <c r="H21" s="3" t="s">
        <v>47</v>
      </c>
      <c r="I21" s="3" t="s">
        <v>47</v>
      </c>
      <c r="J21" s="3" t="s">
        <v>47</v>
      </c>
      <c r="K21" s="3" t="s">
        <v>47</v>
      </c>
      <c r="L21" s="3" t="s">
        <v>47</v>
      </c>
      <c r="M21" s="3" t="s">
        <v>47</v>
      </c>
      <c r="N21" s="3" t="s">
        <v>47</v>
      </c>
      <c r="P21" s="3" t="s">
        <v>335</v>
      </c>
      <c r="Q21" t="s">
        <v>73</v>
      </c>
      <c r="R21">
        <v>3266856</v>
      </c>
      <c r="S21" s="49" t="str">
        <f t="shared" si="4"/>
        <v>0015_20090917_053129_EX.all</v>
      </c>
      <c r="T21" s="3" t="b">
        <f t="shared" si="2"/>
        <v>0</v>
      </c>
      <c r="U21" s="3" t="b">
        <f t="shared" si="3"/>
        <v>0</v>
      </c>
      <c r="V21" s="4" t="s">
        <v>55</v>
      </c>
      <c r="W21" s="4" t="s">
        <v>55</v>
      </c>
      <c r="X21" s="4" t="s">
        <v>55</v>
      </c>
      <c r="Y21" s="4"/>
      <c r="AA21" s="50" t="s">
        <v>52</v>
      </c>
      <c r="AB21" s="50" t="s">
        <v>52</v>
      </c>
      <c r="AC21" s="50" t="s">
        <v>52</v>
      </c>
    </row>
    <row r="22" spans="1:29" ht="15.75">
      <c r="A22" t="s">
        <v>74</v>
      </c>
      <c r="B22">
        <v>431626326</v>
      </c>
      <c r="C22" s="46">
        <v>40073</v>
      </c>
      <c r="D22" s="47" t="s">
        <v>74</v>
      </c>
      <c r="E22" s="48" t="b">
        <f t="shared" si="0"/>
        <v>0</v>
      </c>
      <c r="F22" s="48" t="b">
        <f t="shared" si="1"/>
        <v>0</v>
      </c>
      <c r="G22" s="3" t="s">
        <v>47</v>
      </c>
      <c r="H22" s="3" t="s">
        <v>47</v>
      </c>
      <c r="I22" s="3" t="s">
        <v>47</v>
      </c>
      <c r="J22" s="3" t="s">
        <v>47</v>
      </c>
      <c r="K22" s="3" t="s">
        <v>47</v>
      </c>
      <c r="L22" s="3" t="s">
        <v>47</v>
      </c>
      <c r="M22" s="3" t="s">
        <v>47</v>
      </c>
      <c r="N22" s="3" t="s">
        <v>47</v>
      </c>
      <c r="P22" s="3" t="s">
        <v>335</v>
      </c>
      <c r="Q22" t="s">
        <v>75</v>
      </c>
      <c r="R22">
        <v>34872304</v>
      </c>
      <c r="S22" s="49" t="str">
        <f t="shared" si="4"/>
        <v>0016_20090917_061300_EX.all</v>
      </c>
      <c r="T22" s="3" t="b">
        <f t="shared" si="2"/>
        <v>0</v>
      </c>
      <c r="U22" s="3" t="b">
        <f t="shared" si="3"/>
        <v>0</v>
      </c>
      <c r="V22" s="4" t="s">
        <v>55</v>
      </c>
      <c r="W22" s="4" t="s">
        <v>55</v>
      </c>
      <c r="X22" s="4" t="s">
        <v>55</v>
      </c>
      <c r="Y22" s="4"/>
      <c r="AA22" s="50" t="s">
        <v>52</v>
      </c>
      <c r="AB22" s="50" t="s">
        <v>52</v>
      </c>
      <c r="AC22" s="50" t="s">
        <v>52</v>
      </c>
    </row>
    <row r="23" spans="1:29" ht="15.75">
      <c r="A23" t="s">
        <v>76</v>
      </c>
      <c r="B23">
        <v>284167974</v>
      </c>
      <c r="C23" s="46">
        <v>40073</v>
      </c>
      <c r="D23" s="47" t="s">
        <v>76</v>
      </c>
      <c r="E23" s="48" t="b">
        <f t="shared" si="0"/>
        <v>0</v>
      </c>
      <c r="F23" s="48" t="b">
        <f t="shared" si="1"/>
        <v>0</v>
      </c>
      <c r="G23" s="3" t="s">
        <v>47</v>
      </c>
      <c r="H23" s="3" t="s">
        <v>47</v>
      </c>
      <c r="I23" s="3" t="s">
        <v>47</v>
      </c>
      <c r="J23" s="3" t="s">
        <v>47</v>
      </c>
      <c r="K23" s="3" t="s">
        <v>47</v>
      </c>
      <c r="L23" s="3" t="s">
        <v>47</v>
      </c>
      <c r="M23" s="3" t="s">
        <v>47</v>
      </c>
      <c r="N23" s="3" t="s">
        <v>47</v>
      </c>
      <c r="P23" s="3" t="s">
        <v>335</v>
      </c>
      <c r="Q23" t="s">
        <v>77</v>
      </c>
      <c r="R23">
        <v>20885248</v>
      </c>
      <c r="S23" s="49" t="str">
        <f t="shared" si="4"/>
        <v>0017_20090917_121306_EX.all</v>
      </c>
      <c r="T23" s="3" t="b">
        <f t="shared" si="2"/>
        <v>0</v>
      </c>
      <c r="U23" s="3" t="b">
        <f t="shared" si="3"/>
        <v>0</v>
      </c>
      <c r="V23" s="4" t="s">
        <v>55</v>
      </c>
      <c r="W23" s="4" t="s">
        <v>55</v>
      </c>
      <c r="X23" s="4" t="s">
        <v>55</v>
      </c>
      <c r="Y23" s="4"/>
      <c r="AA23" s="50" t="s">
        <v>52</v>
      </c>
      <c r="AB23" s="50" t="s">
        <v>52</v>
      </c>
      <c r="AC23" s="50" t="s">
        <v>52</v>
      </c>
    </row>
    <row r="24" spans="1:29" ht="15.75">
      <c r="A24" t="s">
        <v>78</v>
      </c>
      <c r="B24">
        <v>2713828</v>
      </c>
      <c r="C24" s="46">
        <v>40073</v>
      </c>
      <c r="D24" s="47" t="s">
        <v>78</v>
      </c>
      <c r="E24" s="48" t="b">
        <f t="shared" si="0"/>
        <v>0</v>
      </c>
      <c r="F24" s="48" t="b">
        <f t="shared" si="1"/>
        <v>0</v>
      </c>
      <c r="G24" s="3" t="s">
        <v>47</v>
      </c>
      <c r="H24" s="3" t="s">
        <v>47</v>
      </c>
      <c r="I24" s="3" t="s">
        <v>47</v>
      </c>
      <c r="J24" s="3" t="s">
        <v>47</v>
      </c>
      <c r="K24" s="3" t="s">
        <v>47</v>
      </c>
      <c r="L24" s="3" t="s">
        <v>47</v>
      </c>
      <c r="M24" s="3" t="s">
        <v>47</v>
      </c>
      <c r="N24" s="3" t="s">
        <v>47</v>
      </c>
      <c r="P24" s="3" t="s">
        <v>335</v>
      </c>
      <c r="Q24" t="s">
        <v>79</v>
      </c>
      <c r="R24">
        <v>180812</v>
      </c>
      <c r="S24" s="49" t="str">
        <f t="shared" si="4"/>
        <v>0018_20090917_161621_EX.all</v>
      </c>
      <c r="T24" s="3" t="b">
        <f t="shared" si="2"/>
        <v>0</v>
      </c>
      <c r="U24" s="3" t="b">
        <f t="shared" si="3"/>
        <v>0</v>
      </c>
      <c r="V24" s="4" t="s">
        <v>55</v>
      </c>
      <c r="W24" s="4" t="s">
        <v>55</v>
      </c>
      <c r="X24" s="4" t="s">
        <v>55</v>
      </c>
      <c r="Y24" s="4"/>
      <c r="AA24" s="50" t="s">
        <v>52</v>
      </c>
      <c r="AB24" s="50" t="s">
        <v>52</v>
      </c>
      <c r="AC24" s="50" t="s">
        <v>52</v>
      </c>
    </row>
    <row r="25" spans="1:29" ht="15.75">
      <c r="A25" t="s">
        <v>80</v>
      </c>
      <c r="B25">
        <v>99272748</v>
      </c>
      <c r="C25" s="46">
        <v>40073</v>
      </c>
      <c r="D25" s="47" t="s">
        <v>80</v>
      </c>
      <c r="E25" s="48" t="b">
        <f t="shared" si="0"/>
        <v>0</v>
      </c>
      <c r="F25" s="48" t="b">
        <f t="shared" si="1"/>
        <v>0</v>
      </c>
      <c r="G25" s="3" t="s">
        <v>47</v>
      </c>
      <c r="H25" s="3" t="s">
        <v>47</v>
      </c>
      <c r="I25" s="3" t="s">
        <v>47</v>
      </c>
      <c r="J25" s="3" t="s">
        <v>47</v>
      </c>
      <c r="K25" s="3" t="s">
        <v>47</v>
      </c>
      <c r="L25" s="3" t="s">
        <v>47</v>
      </c>
      <c r="M25" s="3" t="s">
        <v>47</v>
      </c>
      <c r="N25" s="3" t="s">
        <v>47</v>
      </c>
      <c r="P25" s="3" t="s">
        <v>335</v>
      </c>
      <c r="Q25" t="s">
        <v>81</v>
      </c>
      <c r="R25">
        <v>6489954</v>
      </c>
      <c r="S25" s="49" t="str">
        <f t="shared" si="4"/>
        <v>0019_20090917_161841_EX.all</v>
      </c>
      <c r="T25" s="3" t="b">
        <f t="shared" si="2"/>
        <v>0</v>
      </c>
      <c r="U25" s="3" t="b">
        <f t="shared" si="3"/>
        <v>0</v>
      </c>
      <c r="V25" s="4" t="s">
        <v>55</v>
      </c>
      <c r="W25" s="4" t="s">
        <v>55</v>
      </c>
      <c r="X25" s="4" t="s">
        <v>55</v>
      </c>
      <c r="Y25" s="4"/>
      <c r="AA25" s="50" t="s">
        <v>52</v>
      </c>
      <c r="AB25" s="50" t="s">
        <v>52</v>
      </c>
      <c r="AC25" s="50" t="s">
        <v>52</v>
      </c>
    </row>
    <row r="26" spans="1:29" ht="15.75">
      <c r="A26" t="s">
        <v>82</v>
      </c>
      <c r="B26">
        <v>7209664</v>
      </c>
      <c r="C26" s="46">
        <v>40073</v>
      </c>
      <c r="D26" s="47" t="s">
        <v>82</v>
      </c>
      <c r="E26" s="48" t="b">
        <f t="shared" si="0"/>
        <v>0</v>
      </c>
      <c r="F26" s="48" t="b">
        <f t="shared" si="1"/>
        <v>0</v>
      </c>
      <c r="G26" s="3" t="s">
        <v>47</v>
      </c>
      <c r="H26" s="3" t="s">
        <v>47</v>
      </c>
      <c r="I26" s="3" t="s">
        <v>47</v>
      </c>
      <c r="J26" s="3" t="s">
        <v>47</v>
      </c>
      <c r="K26" s="3" t="s">
        <v>47</v>
      </c>
      <c r="L26" s="3" t="s">
        <v>47</v>
      </c>
      <c r="M26" s="3" t="s">
        <v>47</v>
      </c>
      <c r="N26" s="3" t="s">
        <v>47</v>
      </c>
      <c r="P26" s="3" t="s">
        <v>335</v>
      </c>
      <c r="Q26" t="s">
        <v>83</v>
      </c>
      <c r="R26">
        <v>452268</v>
      </c>
      <c r="S26" s="49" t="str">
        <f t="shared" si="4"/>
        <v>0020_20090917_174411_EX.all</v>
      </c>
      <c r="T26" s="3" t="b">
        <f t="shared" si="2"/>
        <v>0</v>
      </c>
      <c r="U26" s="3" t="b">
        <f t="shared" si="3"/>
        <v>0</v>
      </c>
      <c r="V26" s="4" t="s">
        <v>55</v>
      </c>
      <c r="W26" s="4" t="s">
        <v>55</v>
      </c>
      <c r="X26" s="4" t="s">
        <v>55</v>
      </c>
      <c r="Y26" s="4"/>
      <c r="AA26" s="50" t="s">
        <v>52</v>
      </c>
      <c r="AB26" s="50" t="s">
        <v>52</v>
      </c>
      <c r="AC26" s="50" t="s">
        <v>52</v>
      </c>
    </row>
    <row r="27" spans="1:29" ht="15.75">
      <c r="A27" t="s">
        <v>84</v>
      </c>
      <c r="B27">
        <v>303749050</v>
      </c>
      <c r="C27" s="46">
        <v>40073</v>
      </c>
      <c r="D27" s="47" t="s">
        <v>84</v>
      </c>
      <c r="E27" s="48" t="b">
        <f t="shared" si="0"/>
        <v>0</v>
      </c>
      <c r="F27" s="48" t="b">
        <f t="shared" si="1"/>
        <v>0</v>
      </c>
      <c r="G27" s="3" t="s">
        <v>47</v>
      </c>
      <c r="H27" s="3" t="s">
        <v>47</v>
      </c>
      <c r="I27" s="3" t="s">
        <v>47</v>
      </c>
      <c r="J27" s="3" t="s">
        <v>47</v>
      </c>
      <c r="K27" s="3" t="s">
        <v>47</v>
      </c>
      <c r="L27" s="3" t="s">
        <v>47</v>
      </c>
      <c r="M27" s="3" t="s">
        <v>47</v>
      </c>
      <c r="N27" s="3" t="s">
        <v>47</v>
      </c>
      <c r="P27" s="3" t="s">
        <v>335</v>
      </c>
      <c r="Q27" t="s">
        <v>85</v>
      </c>
      <c r="R27">
        <v>21640422</v>
      </c>
      <c r="S27" s="49" t="str">
        <f t="shared" si="4"/>
        <v>0021_20090917_175028_EX.all</v>
      </c>
      <c r="T27" s="3" t="b">
        <f t="shared" si="2"/>
        <v>0</v>
      </c>
      <c r="U27" s="3" t="b">
        <f t="shared" si="3"/>
        <v>0</v>
      </c>
      <c r="V27" s="4" t="s">
        <v>55</v>
      </c>
      <c r="W27" s="4" t="s">
        <v>55</v>
      </c>
      <c r="X27" s="4" t="s">
        <v>55</v>
      </c>
      <c r="Y27" s="4"/>
      <c r="AA27" s="50" t="s">
        <v>52</v>
      </c>
      <c r="AB27" s="50" t="s">
        <v>52</v>
      </c>
      <c r="AC27" s="50" t="s">
        <v>52</v>
      </c>
    </row>
    <row r="28" spans="1:29" ht="15.75">
      <c r="A28" t="s">
        <v>86</v>
      </c>
      <c r="B28">
        <v>82333914</v>
      </c>
      <c r="C28" s="46">
        <v>40073</v>
      </c>
      <c r="D28" s="47" t="s">
        <v>86</v>
      </c>
      <c r="E28" s="48" t="b">
        <f t="shared" si="0"/>
        <v>0</v>
      </c>
      <c r="F28" s="48" t="b">
        <f t="shared" si="1"/>
        <v>0</v>
      </c>
      <c r="G28" s="3" t="s">
        <v>47</v>
      </c>
      <c r="H28" s="3" t="s">
        <v>47</v>
      </c>
      <c r="I28" s="3" t="s">
        <v>47</v>
      </c>
      <c r="J28" s="3" t="s">
        <v>47</v>
      </c>
      <c r="K28" s="3" t="s">
        <v>47</v>
      </c>
      <c r="L28" s="3" t="s">
        <v>47</v>
      </c>
      <c r="M28" s="3" t="s">
        <v>47</v>
      </c>
      <c r="N28" s="3" t="s">
        <v>47</v>
      </c>
      <c r="P28" s="3" t="s">
        <v>335</v>
      </c>
      <c r="Q28" t="s">
        <v>87</v>
      </c>
      <c r="R28">
        <v>6721256</v>
      </c>
      <c r="S28" s="49" t="str">
        <f t="shared" si="4"/>
        <v>0022_20090917_225134_EX.all</v>
      </c>
      <c r="T28" s="3" t="b">
        <f t="shared" si="2"/>
        <v>0</v>
      </c>
      <c r="U28" s="3" t="b">
        <f t="shared" si="3"/>
        <v>0</v>
      </c>
      <c r="V28" s="4" t="s">
        <v>55</v>
      </c>
      <c r="W28" s="4" t="s">
        <v>55</v>
      </c>
      <c r="X28" s="4" t="s">
        <v>55</v>
      </c>
      <c r="Y28" s="4"/>
      <c r="AA28" s="50" t="s">
        <v>52</v>
      </c>
      <c r="AB28" s="50" t="s">
        <v>52</v>
      </c>
      <c r="AC28" s="50" t="s">
        <v>52</v>
      </c>
    </row>
    <row r="29" spans="1:29" ht="15.75">
      <c r="A29" t="s">
        <v>88</v>
      </c>
      <c r="B29">
        <v>424683412</v>
      </c>
      <c r="C29" s="46">
        <v>40074</v>
      </c>
      <c r="D29" s="47" t="s">
        <v>88</v>
      </c>
      <c r="E29" s="48" t="b">
        <f t="shared" si="0"/>
        <v>0</v>
      </c>
      <c r="F29" s="48" t="b">
        <f t="shared" si="1"/>
        <v>0</v>
      </c>
      <c r="G29" s="3" t="s">
        <v>47</v>
      </c>
      <c r="H29" s="3" t="s">
        <v>47</v>
      </c>
      <c r="I29" s="3" t="s">
        <v>47</v>
      </c>
      <c r="J29" s="3" t="s">
        <v>47</v>
      </c>
      <c r="K29" s="3" t="s">
        <v>47</v>
      </c>
      <c r="L29" s="3" t="s">
        <v>47</v>
      </c>
      <c r="M29" s="3" t="s">
        <v>47</v>
      </c>
      <c r="N29" s="3" t="s">
        <v>47</v>
      </c>
      <c r="P29" s="3" t="s">
        <v>335</v>
      </c>
      <c r="Q29" t="s">
        <v>89</v>
      </c>
      <c r="R29">
        <v>31559004</v>
      </c>
      <c r="S29" s="49" t="str">
        <f t="shared" si="4"/>
        <v>0023_20090918_000006_EX.all</v>
      </c>
      <c r="T29" s="3" t="b">
        <f t="shared" si="2"/>
        <v>0</v>
      </c>
      <c r="U29" s="3" t="b">
        <f t="shared" si="3"/>
        <v>0</v>
      </c>
      <c r="V29" s="4" t="s">
        <v>55</v>
      </c>
      <c r="W29" s="4" t="s">
        <v>55</v>
      </c>
      <c r="X29" s="4" t="s">
        <v>55</v>
      </c>
      <c r="Y29" s="4"/>
      <c r="AA29" s="50" t="s">
        <v>52</v>
      </c>
      <c r="AB29" s="50" t="s">
        <v>52</v>
      </c>
      <c r="AC29" s="50" t="s">
        <v>52</v>
      </c>
    </row>
    <row r="30" spans="1:29" ht="15.75">
      <c r="A30" t="s">
        <v>90</v>
      </c>
      <c r="B30">
        <v>148910188</v>
      </c>
      <c r="C30" s="46">
        <v>40074</v>
      </c>
      <c r="D30" s="47" t="s">
        <v>90</v>
      </c>
      <c r="E30" s="48" t="b">
        <f t="shared" si="0"/>
        <v>0</v>
      </c>
      <c r="F30" s="48" t="b">
        <f t="shared" si="1"/>
        <v>0</v>
      </c>
      <c r="G30" s="3" t="s">
        <v>47</v>
      </c>
      <c r="H30" s="3" t="s">
        <v>47</v>
      </c>
      <c r="I30" s="3" t="s">
        <v>47</v>
      </c>
      <c r="J30" s="3" t="s">
        <v>47</v>
      </c>
      <c r="K30" s="3" t="s">
        <v>47</v>
      </c>
      <c r="L30" s="3" t="s">
        <v>47</v>
      </c>
      <c r="M30" s="3" t="s">
        <v>47</v>
      </c>
      <c r="N30" s="3" t="s">
        <v>47</v>
      </c>
      <c r="P30" s="3" t="s">
        <v>335</v>
      </c>
      <c r="Q30" t="s">
        <v>91</v>
      </c>
      <c r="R30">
        <v>10511100</v>
      </c>
      <c r="S30" s="49" t="str">
        <f t="shared" si="4"/>
        <v>0024_20090918_060010_EX.all</v>
      </c>
      <c r="T30" s="3" t="b">
        <f t="shared" si="2"/>
        <v>0</v>
      </c>
      <c r="U30" s="3" t="b">
        <f t="shared" si="3"/>
        <v>0</v>
      </c>
      <c r="V30" s="4" t="s">
        <v>55</v>
      </c>
      <c r="W30" s="4" t="s">
        <v>55</v>
      </c>
      <c r="X30" s="4" t="s">
        <v>55</v>
      </c>
      <c r="Y30" s="4"/>
      <c r="AA30" s="50" t="s">
        <v>52</v>
      </c>
      <c r="AB30" s="50" t="s">
        <v>52</v>
      </c>
      <c r="AC30" s="50" t="s">
        <v>52</v>
      </c>
    </row>
    <row r="31" spans="1:29" ht="15.75">
      <c r="A31" t="s">
        <v>92</v>
      </c>
      <c r="B31">
        <v>5439998</v>
      </c>
      <c r="C31" s="46">
        <v>40074</v>
      </c>
      <c r="D31" s="47" t="s">
        <v>92</v>
      </c>
      <c r="E31" s="48" t="b">
        <f t="shared" si="0"/>
        <v>0</v>
      </c>
      <c r="F31" s="48" t="b">
        <f t="shared" si="1"/>
        <v>0</v>
      </c>
      <c r="G31" s="3" t="s">
        <v>47</v>
      </c>
      <c r="H31" s="3" t="s">
        <v>47</v>
      </c>
      <c r="I31" s="3" t="s">
        <v>47</v>
      </c>
      <c r="J31" s="3" t="s">
        <v>47</v>
      </c>
      <c r="K31" s="3" t="s">
        <v>47</v>
      </c>
      <c r="L31" s="3" t="s">
        <v>47</v>
      </c>
      <c r="M31" s="3" t="s">
        <v>47</v>
      </c>
      <c r="N31" s="3" t="s">
        <v>47</v>
      </c>
      <c r="P31" s="3" t="s">
        <v>335</v>
      </c>
      <c r="Q31" t="s">
        <v>93</v>
      </c>
      <c r="R31">
        <v>398956</v>
      </c>
      <c r="S31" s="49" t="str">
        <f t="shared" si="4"/>
        <v>0025_20090918_080622_EX.all</v>
      </c>
      <c r="T31" s="3" t="b">
        <f t="shared" si="2"/>
        <v>0</v>
      </c>
      <c r="U31" s="3" t="b">
        <f t="shared" si="3"/>
        <v>0</v>
      </c>
      <c r="V31" s="4" t="s">
        <v>55</v>
      </c>
      <c r="W31" s="4" t="s">
        <v>55</v>
      </c>
      <c r="X31" s="4" t="s">
        <v>55</v>
      </c>
      <c r="Y31" s="4"/>
      <c r="AA31" s="50" t="s">
        <v>52</v>
      </c>
      <c r="AB31" s="50" t="s">
        <v>52</v>
      </c>
      <c r="AC31" s="50" t="s">
        <v>52</v>
      </c>
    </row>
    <row r="32" spans="1:29" ht="15.75">
      <c r="A32" t="s">
        <v>94</v>
      </c>
      <c r="B32">
        <v>92556358</v>
      </c>
      <c r="C32" s="46">
        <v>40074</v>
      </c>
      <c r="D32" s="47" t="s">
        <v>94</v>
      </c>
      <c r="E32" s="48" t="b">
        <f t="shared" si="0"/>
        <v>0</v>
      </c>
      <c r="F32" s="48" t="b">
        <f t="shared" si="1"/>
        <v>0</v>
      </c>
      <c r="G32" s="3" t="s">
        <v>47</v>
      </c>
      <c r="H32" s="3" t="s">
        <v>47</v>
      </c>
      <c r="I32" s="3" t="s">
        <v>47</v>
      </c>
      <c r="J32" s="3" t="s">
        <v>47</v>
      </c>
      <c r="K32" s="3" t="s">
        <v>47</v>
      </c>
      <c r="L32" s="3" t="s">
        <v>47</v>
      </c>
      <c r="M32" s="3" t="s">
        <v>47</v>
      </c>
      <c r="N32" s="3" t="s">
        <v>47</v>
      </c>
      <c r="P32" s="3" t="s">
        <v>335</v>
      </c>
      <c r="Q32" t="s">
        <v>95</v>
      </c>
      <c r="R32">
        <v>5849598</v>
      </c>
      <c r="S32" s="49" t="str">
        <f t="shared" si="4"/>
        <v>0026_20090918_081059_EX.all</v>
      </c>
      <c r="T32" s="3" t="b">
        <f t="shared" si="2"/>
        <v>0</v>
      </c>
      <c r="U32" s="3" t="b">
        <f t="shared" si="3"/>
        <v>0</v>
      </c>
      <c r="V32" s="4" t="s">
        <v>55</v>
      </c>
      <c r="W32" s="4" t="s">
        <v>55</v>
      </c>
      <c r="X32" s="4" t="s">
        <v>55</v>
      </c>
      <c r="Y32" s="4"/>
      <c r="AA32" s="50" t="s">
        <v>52</v>
      </c>
      <c r="AB32" s="50" t="s">
        <v>52</v>
      </c>
      <c r="AC32" s="50" t="s">
        <v>52</v>
      </c>
    </row>
    <row r="33" spans="1:29" ht="15.75">
      <c r="A33" t="s">
        <v>96</v>
      </c>
      <c r="B33">
        <v>5540468</v>
      </c>
      <c r="C33" s="46">
        <v>40074</v>
      </c>
      <c r="D33" s="47" t="s">
        <v>96</v>
      </c>
      <c r="E33" s="48" t="b">
        <f t="shared" si="0"/>
        <v>0</v>
      </c>
      <c r="F33" s="48" t="b">
        <f t="shared" si="1"/>
        <v>0</v>
      </c>
      <c r="G33" s="3" t="s">
        <v>47</v>
      </c>
      <c r="H33" s="3" t="s">
        <v>47</v>
      </c>
      <c r="I33" s="3" t="s">
        <v>47</v>
      </c>
      <c r="J33" s="3" t="s">
        <v>47</v>
      </c>
      <c r="K33" s="3" t="s">
        <v>47</v>
      </c>
      <c r="L33" s="3" t="s">
        <v>47</v>
      </c>
      <c r="M33" s="3" t="s">
        <v>47</v>
      </c>
      <c r="N33" s="3" t="s">
        <v>47</v>
      </c>
      <c r="P33" s="3" t="s">
        <v>335</v>
      </c>
      <c r="Q33" t="s">
        <v>97</v>
      </c>
      <c r="R33">
        <v>282676</v>
      </c>
      <c r="S33" s="49" t="str">
        <f t="shared" si="4"/>
        <v>0027_20090918_093101_EX.all</v>
      </c>
      <c r="T33" s="3" t="b">
        <f t="shared" si="2"/>
        <v>0</v>
      </c>
      <c r="U33" s="3" t="b">
        <f t="shared" si="3"/>
        <v>0</v>
      </c>
      <c r="V33" s="4" t="s">
        <v>55</v>
      </c>
      <c r="W33" s="4" t="s">
        <v>55</v>
      </c>
      <c r="X33" s="4" t="s">
        <v>55</v>
      </c>
      <c r="Y33" s="4"/>
      <c r="AA33" s="50" t="s">
        <v>52</v>
      </c>
      <c r="AB33" s="50" t="s">
        <v>52</v>
      </c>
      <c r="AC33" s="50" t="s">
        <v>52</v>
      </c>
    </row>
    <row r="34" spans="1:29" ht="15.75">
      <c r="A34" t="s">
        <v>98</v>
      </c>
      <c r="B34">
        <v>426588100</v>
      </c>
      <c r="C34" s="46">
        <v>40074</v>
      </c>
      <c r="D34" s="47" t="s">
        <v>98</v>
      </c>
      <c r="E34" s="48" t="b">
        <f t="shared" si="0"/>
        <v>0</v>
      </c>
      <c r="F34" s="48" t="b">
        <f t="shared" si="1"/>
        <v>0</v>
      </c>
      <c r="G34" s="3" t="s">
        <v>47</v>
      </c>
      <c r="H34" s="3" t="s">
        <v>47</v>
      </c>
      <c r="I34" s="3" t="s">
        <v>47</v>
      </c>
      <c r="J34" s="3" t="s">
        <v>47</v>
      </c>
      <c r="K34" s="3" t="s">
        <v>47</v>
      </c>
      <c r="L34" s="3" t="s">
        <v>47</v>
      </c>
      <c r="M34" s="3" t="s">
        <v>47</v>
      </c>
      <c r="N34" s="3" t="s">
        <v>47</v>
      </c>
      <c r="P34" s="3" t="s">
        <v>335</v>
      </c>
      <c r="Q34" t="s">
        <v>99</v>
      </c>
      <c r="R34">
        <v>34254728</v>
      </c>
      <c r="S34" s="49" t="str">
        <f t="shared" si="4"/>
        <v>0028_20090918_093549_EX.all</v>
      </c>
      <c r="T34" s="3" t="b">
        <f t="shared" si="2"/>
        <v>0</v>
      </c>
      <c r="U34" s="3" t="b">
        <f t="shared" si="3"/>
        <v>0</v>
      </c>
      <c r="V34" s="4" t="s">
        <v>55</v>
      </c>
      <c r="W34" s="4" t="s">
        <v>55</v>
      </c>
      <c r="X34" s="4" t="s">
        <v>55</v>
      </c>
      <c r="Y34" s="4"/>
      <c r="AA34" s="50" t="s">
        <v>52</v>
      </c>
      <c r="AB34" s="50" t="s">
        <v>52</v>
      </c>
      <c r="AC34" s="50" t="s">
        <v>52</v>
      </c>
    </row>
    <row r="35" spans="1:29" ht="15.75">
      <c r="A35" t="s">
        <v>100</v>
      </c>
      <c r="B35">
        <v>388901034</v>
      </c>
      <c r="C35" s="46">
        <v>40074</v>
      </c>
      <c r="D35" s="51" t="s">
        <v>100</v>
      </c>
      <c r="E35" s="48" t="b">
        <f t="shared" si="0"/>
        <v>0</v>
      </c>
      <c r="F35" s="48" t="b">
        <f t="shared" si="1"/>
        <v>0</v>
      </c>
      <c r="G35" s="3" t="s">
        <v>47</v>
      </c>
      <c r="H35" s="3" t="s">
        <v>47</v>
      </c>
      <c r="I35" s="3" t="s">
        <v>47</v>
      </c>
      <c r="J35" s="3" t="s">
        <v>47</v>
      </c>
      <c r="K35" s="3" t="s">
        <v>47</v>
      </c>
      <c r="L35" s="3" t="s">
        <v>47</v>
      </c>
      <c r="M35" s="3" t="s">
        <v>47</v>
      </c>
      <c r="N35" s="3" t="s">
        <v>47</v>
      </c>
      <c r="P35" s="3" t="s">
        <v>335</v>
      </c>
      <c r="Q35" t="s">
        <v>101</v>
      </c>
      <c r="R35">
        <v>27384144</v>
      </c>
      <c r="S35" s="49" t="str">
        <f t="shared" si="4"/>
        <v>0029_20090918_153550_EX.all</v>
      </c>
      <c r="T35" s="3" t="b">
        <f t="shared" si="2"/>
        <v>0</v>
      </c>
      <c r="U35" s="3" t="b">
        <f t="shared" si="3"/>
        <v>0</v>
      </c>
      <c r="V35" s="4" t="s">
        <v>55</v>
      </c>
      <c r="W35" s="4" t="s">
        <v>55</v>
      </c>
      <c r="X35" s="4" t="s">
        <v>55</v>
      </c>
      <c r="Y35" s="4"/>
      <c r="AA35" s="50" t="s">
        <v>52</v>
      </c>
      <c r="AB35" s="50" t="s">
        <v>52</v>
      </c>
      <c r="AC35" s="50" t="s">
        <v>52</v>
      </c>
    </row>
    <row r="36" spans="1:29" ht="15.75">
      <c r="A36" t="s">
        <v>102</v>
      </c>
      <c r="B36">
        <v>1578844</v>
      </c>
      <c r="C36" s="46">
        <v>40074</v>
      </c>
      <c r="D36" s="47" t="s">
        <v>102</v>
      </c>
      <c r="E36" s="48" t="b">
        <f t="shared" si="0"/>
        <v>0</v>
      </c>
      <c r="F36" s="48" t="b">
        <f t="shared" si="1"/>
        <v>0</v>
      </c>
      <c r="G36" s="3" t="s">
        <v>47</v>
      </c>
      <c r="H36" s="3" t="s">
        <v>47</v>
      </c>
      <c r="I36" s="3" t="s">
        <v>47</v>
      </c>
      <c r="J36" s="3" t="s">
        <v>47</v>
      </c>
      <c r="K36" s="3" t="s">
        <v>47</v>
      </c>
      <c r="L36" s="3" t="s">
        <v>47</v>
      </c>
      <c r="M36" s="3" t="s">
        <v>47</v>
      </c>
      <c r="N36" s="3" t="s">
        <v>47</v>
      </c>
      <c r="P36" s="3" t="s">
        <v>335</v>
      </c>
      <c r="Q36" t="s">
        <v>103</v>
      </c>
      <c r="R36">
        <v>60928</v>
      </c>
      <c r="S36" s="49" t="str">
        <f t="shared" si="4"/>
        <v>0030_20090918_210712_EX.all</v>
      </c>
      <c r="T36" s="3" t="b">
        <f t="shared" si="2"/>
        <v>0</v>
      </c>
      <c r="U36" s="3" t="b">
        <f t="shared" si="3"/>
        <v>0</v>
      </c>
      <c r="V36" s="4" t="s">
        <v>55</v>
      </c>
      <c r="W36" s="4" t="s">
        <v>55</v>
      </c>
      <c r="X36" s="4" t="s">
        <v>55</v>
      </c>
      <c r="Y36" s="4"/>
      <c r="AA36" s="50" t="s">
        <v>52</v>
      </c>
      <c r="AB36" s="50" t="s">
        <v>52</v>
      </c>
      <c r="AC36" s="50" t="s">
        <v>52</v>
      </c>
    </row>
    <row r="37" spans="1:29" ht="15.75">
      <c r="A37" t="s">
        <v>104</v>
      </c>
      <c r="B37">
        <v>4617670</v>
      </c>
      <c r="C37" s="46">
        <v>40074</v>
      </c>
      <c r="D37" s="47" t="s">
        <v>104</v>
      </c>
      <c r="E37" s="48" t="b">
        <f t="shared" si="0"/>
        <v>0</v>
      </c>
      <c r="F37" s="48" t="b">
        <f t="shared" si="1"/>
        <v>0</v>
      </c>
      <c r="G37" s="3" t="s">
        <v>47</v>
      </c>
      <c r="H37" s="3" t="s">
        <v>47</v>
      </c>
      <c r="I37" s="3" t="s">
        <v>47</v>
      </c>
      <c r="J37" s="3" t="s">
        <v>47</v>
      </c>
      <c r="K37" s="3" t="s">
        <v>47</v>
      </c>
      <c r="L37" s="3" t="s">
        <v>47</v>
      </c>
      <c r="M37" s="3" t="s">
        <v>47</v>
      </c>
      <c r="N37" s="3" t="s">
        <v>47</v>
      </c>
      <c r="P37" s="3" t="s">
        <v>335</v>
      </c>
      <c r="Q37" t="s">
        <v>105</v>
      </c>
      <c r="R37">
        <v>248302</v>
      </c>
      <c r="S37" s="49" t="str">
        <f t="shared" si="4"/>
        <v>0031_20090918_210834_EX.all</v>
      </c>
      <c r="T37" s="3" t="b">
        <f t="shared" si="2"/>
        <v>0</v>
      </c>
      <c r="U37" s="3" t="b">
        <f t="shared" si="3"/>
        <v>0</v>
      </c>
      <c r="V37" s="4" t="s">
        <v>55</v>
      </c>
      <c r="W37" s="4" t="s">
        <v>55</v>
      </c>
      <c r="X37" s="4" t="s">
        <v>55</v>
      </c>
      <c r="Y37" s="4"/>
      <c r="AA37" s="50" t="s">
        <v>52</v>
      </c>
      <c r="AB37" s="50" t="s">
        <v>52</v>
      </c>
      <c r="AC37" s="50" t="s">
        <v>52</v>
      </c>
    </row>
    <row r="38" spans="1:29" ht="15.75">
      <c r="A38" t="s">
        <v>106</v>
      </c>
      <c r="B38">
        <v>57141082</v>
      </c>
      <c r="C38" s="46">
        <v>40074</v>
      </c>
      <c r="D38" s="47" t="s">
        <v>106</v>
      </c>
      <c r="E38" s="48" t="b">
        <f t="shared" si="0"/>
        <v>0</v>
      </c>
      <c r="F38" s="48" t="b">
        <f t="shared" si="1"/>
        <v>0</v>
      </c>
      <c r="G38" s="3" t="s">
        <v>47</v>
      </c>
      <c r="H38" s="3" t="s">
        <v>47</v>
      </c>
      <c r="I38" s="3" t="s">
        <v>47</v>
      </c>
      <c r="J38" s="3" t="s">
        <v>47</v>
      </c>
      <c r="K38" s="3" t="s">
        <v>47</v>
      </c>
      <c r="L38" s="3" t="s">
        <v>47</v>
      </c>
      <c r="M38" s="3" t="s">
        <v>47</v>
      </c>
      <c r="N38" s="3" t="s">
        <v>47</v>
      </c>
      <c r="P38" s="3" t="s">
        <v>335</v>
      </c>
      <c r="Q38" t="s">
        <v>107</v>
      </c>
      <c r="R38">
        <v>3735036</v>
      </c>
      <c r="S38" s="49" t="str">
        <f t="shared" si="4"/>
        <v>0032_20090918_211256_EX.all</v>
      </c>
      <c r="T38" s="3" t="b">
        <f t="shared" si="2"/>
        <v>0</v>
      </c>
      <c r="U38" s="3" t="b">
        <f t="shared" si="3"/>
        <v>0</v>
      </c>
      <c r="V38" s="4" t="s">
        <v>55</v>
      </c>
      <c r="W38" s="4" t="s">
        <v>55</v>
      </c>
      <c r="X38" s="4" t="s">
        <v>55</v>
      </c>
      <c r="Y38" s="4"/>
      <c r="AA38" s="50" t="s">
        <v>52</v>
      </c>
      <c r="AB38" s="50" t="s">
        <v>52</v>
      </c>
      <c r="AC38" s="50" t="s">
        <v>52</v>
      </c>
    </row>
    <row r="39" spans="1:29" ht="15.75">
      <c r="A39" t="s">
        <v>108</v>
      </c>
      <c r="B39">
        <v>58216962</v>
      </c>
      <c r="C39" s="46">
        <v>40074</v>
      </c>
      <c r="D39" s="47" t="s">
        <v>108</v>
      </c>
      <c r="E39" s="48" t="b">
        <f t="shared" si="0"/>
        <v>0</v>
      </c>
      <c r="F39" s="48" t="b">
        <f t="shared" si="1"/>
        <v>0</v>
      </c>
      <c r="G39" s="3" t="s">
        <v>47</v>
      </c>
      <c r="H39" s="3" t="s">
        <v>47</v>
      </c>
      <c r="I39" s="3" t="s">
        <v>47</v>
      </c>
      <c r="J39" s="3" t="s">
        <v>47</v>
      </c>
      <c r="K39" s="3" t="s">
        <v>47</v>
      </c>
      <c r="L39" s="3" t="s">
        <v>47</v>
      </c>
      <c r="M39" s="3" t="s">
        <v>47</v>
      </c>
      <c r="N39" s="3" t="s">
        <v>47</v>
      </c>
      <c r="P39" s="3" t="s">
        <v>335</v>
      </c>
      <c r="Q39" t="s">
        <v>109</v>
      </c>
      <c r="R39">
        <v>4061674</v>
      </c>
      <c r="S39" s="49" t="str">
        <f t="shared" si="4"/>
        <v>0033_20090918_231052_EX.all</v>
      </c>
      <c r="T39" s="3" t="b">
        <f t="shared" si="2"/>
        <v>0</v>
      </c>
      <c r="U39" s="3" t="b">
        <f t="shared" si="3"/>
        <v>0</v>
      </c>
      <c r="V39" s="4" t="s">
        <v>55</v>
      </c>
      <c r="W39" s="4" t="s">
        <v>55</v>
      </c>
      <c r="X39" s="4" t="s">
        <v>55</v>
      </c>
      <c r="Y39" s="4"/>
      <c r="AA39" s="50" t="s">
        <v>52</v>
      </c>
      <c r="AB39" s="50" t="s">
        <v>52</v>
      </c>
      <c r="AC39" s="50" t="s">
        <v>52</v>
      </c>
    </row>
    <row r="40" spans="1:29" ht="15.75">
      <c r="A40" t="s">
        <v>110</v>
      </c>
      <c r="B40">
        <v>33169128</v>
      </c>
      <c r="C40" s="46">
        <v>40074</v>
      </c>
      <c r="D40" s="47" t="s">
        <v>110</v>
      </c>
      <c r="E40" s="48" t="b">
        <f t="shared" si="0"/>
        <v>0</v>
      </c>
      <c r="F40" s="48" t="b">
        <f t="shared" si="1"/>
        <v>0</v>
      </c>
      <c r="G40" s="3" t="s">
        <v>47</v>
      </c>
      <c r="H40" s="3" t="s">
        <v>47</v>
      </c>
      <c r="I40" s="3" t="s">
        <v>47</v>
      </c>
      <c r="J40" s="3" t="s">
        <v>47</v>
      </c>
      <c r="K40" s="3" t="s">
        <v>47</v>
      </c>
      <c r="L40" s="3" t="s">
        <v>47</v>
      </c>
      <c r="M40" s="3" t="s">
        <v>47</v>
      </c>
      <c r="N40" s="3" t="s">
        <v>47</v>
      </c>
      <c r="P40" s="3" t="s">
        <v>335</v>
      </c>
      <c r="Q40" t="s">
        <v>111</v>
      </c>
      <c r="R40">
        <v>2300304</v>
      </c>
      <c r="S40" s="49" t="str">
        <f t="shared" si="4"/>
        <v>0034_20090918_235957_EX.all</v>
      </c>
      <c r="T40" s="3" t="b">
        <f t="shared" si="2"/>
        <v>0</v>
      </c>
      <c r="U40" s="3" t="b">
        <f t="shared" si="3"/>
        <v>0</v>
      </c>
      <c r="V40" s="4" t="s">
        <v>55</v>
      </c>
      <c r="W40" s="4" t="s">
        <v>55</v>
      </c>
      <c r="X40" s="4" t="s">
        <v>55</v>
      </c>
      <c r="Y40" s="4"/>
      <c r="AA40" s="50" t="s">
        <v>52</v>
      </c>
      <c r="AB40" s="50" t="s">
        <v>52</v>
      </c>
      <c r="AC40" s="50" t="s">
        <v>52</v>
      </c>
    </row>
    <row r="41" spans="1:29" ht="15.75">
      <c r="A41" t="s">
        <v>112</v>
      </c>
      <c r="B41">
        <v>419284648</v>
      </c>
      <c r="C41" s="46">
        <v>40075</v>
      </c>
      <c r="D41" s="47" t="s">
        <v>112</v>
      </c>
      <c r="E41" s="48" t="b">
        <f t="shared" si="0"/>
        <v>0</v>
      </c>
      <c r="F41" s="48" t="b">
        <f t="shared" si="1"/>
        <v>0</v>
      </c>
      <c r="G41" s="3" t="s">
        <v>47</v>
      </c>
      <c r="H41" s="3" t="s">
        <v>47</v>
      </c>
      <c r="I41" s="3" t="s">
        <v>47</v>
      </c>
      <c r="J41" s="3" t="s">
        <v>47</v>
      </c>
      <c r="K41" s="3" t="s">
        <v>47</v>
      </c>
      <c r="L41" s="3" t="s">
        <v>47</v>
      </c>
      <c r="M41" s="3" t="s">
        <v>47</v>
      </c>
      <c r="N41" s="3" t="s">
        <v>47</v>
      </c>
      <c r="P41" s="3" t="s">
        <v>335</v>
      </c>
      <c r="Q41" t="s">
        <v>113</v>
      </c>
      <c r="R41">
        <v>30300392</v>
      </c>
      <c r="S41" s="49" t="str">
        <f t="shared" si="4"/>
        <v>0035_20090919_002823_EX.all</v>
      </c>
      <c r="T41" s="3" t="b">
        <f t="shared" si="2"/>
        <v>0</v>
      </c>
      <c r="U41" s="3" t="b">
        <f t="shared" si="3"/>
        <v>0</v>
      </c>
      <c r="V41" s="4" t="s">
        <v>55</v>
      </c>
      <c r="W41" s="4" t="s">
        <v>55</v>
      </c>
      <c r="X41" s="4" t="s">
        <v>55</v>
      </c>
      <c r="Y41" s="4"/>
      <c r="AA41" s="50" t="s">
        <v>52</v>
      </c>
      <c r="AB41" s="50" t="s">
        <v>52</v>
      </c>
      <c r="AC41" s="50" t="s">
        <v>52</v>
      </c>
    </row>
    <row r="42" spans="1:29" ht="15.75">
      <c r="A42" t="s">
        <v>114</v>
      </c>
      <c r="B42">
        <v>40861388</v>
      </c>
      <c r="C42" s="46">
        <v>40075</v>
      </c>
      <c r="D42" s="47" t="s">
        <v>114</v>
      </c>
      <c r="E42" s="48" t="b">
        <f t="shared" si="0"/>
        <v>0</v>
      </c>
      <c r="F42" s="48" t="b">
        <f t="shared" si="1"/>
        <v>0</v>
      </c>
      <c r="G42" s="3" t="s">
        <v>47</v>
      </c>
      <c r="H42" s="3" t="s">
        <v>47</v>
      </c>
      <c r="I42" s="3" t="s">
        <v>47</v>
      </c>
      <c r="J42" s="3" t="s">
        <v>47</v>
      </c>
      <c r="K42" s="3" t="s">
        <v>47</v>
      </c>
      <c r="L42" s="3" t="s">
        <v>47</v>
      </c>
      <c r="M42" s="3" t="s">
        <v>47</v>
      </c>
      <c r="N42" s="3" t="s">
        <v>47</v>
      </c>
      <c r="P42" s="3" t="s">
        <v>335</v>
      </c>
      <c r="Q42" t="s">
        <v>115</v>
      </c>
      <c r="R42">
        <v>3341894</v>
      </c>
      <c r="S42" s="49" t="str">
        <f t="shared" si="4"/>
        <v>0036_20090919_062816_EX.all</v>
      </c>
      <c r="T42" s="3" t="b">
        <f t="shared" si="2"/>
        <v>0</v>
      </c>
      <c r="U42" s="3" t="b">
        <f t="shared" si="3"/>
        <v>0</v>
      </c>
      <c r="V42" s="4" t="s">
        <v>55</v>
      </c>
      <c r="W42" s="4" t="s">
        <v>55</v>
      </c>
      <c r="X42" s="4" t="s">
        <v>55</v>
      </c>
      <c r="Y42" s="4"/>
      <c r="AA42" s="50" t="s">
        <v>52</v>
      </c>
      <c r="AB42" s="50" t="s">
        <v>52</v>
      </c>
      <c r="AC42" s="50" t="s">
        <v>52</v>
      </c>
    </row>
    <row r="43" spans="1:29" ht="15.75">
      <c r="A43" t="s">
        <v>116</v>
      </c>
      <c r="B43">
        <v>423923856</v>
      </c>
      <c r="C43" s="46">
        <v>40075</v>
      </c>
      <c r="D43" s="47" t="s">
        <v>116</v>
      </c>
      <c r="E43" s="48" t="b">
        <f t="shared" ref="E43:E74" si="5">ISNA(MATCH(A43,$D$11:$D$886,0))</f>
        <v>0</v>
      </c>
      <c r="F43" s="48" t="b">
        <f t="shared" ref="F43:F74" si="6">ISNA(MATCH(D43,$A$11:$A$888,0))</f>
        <v>0</v>
      </c>
      <c r="G43" s="3" t="s">
        <v>47</v>
      </c>
      <c r="H43" s="3" t="s">
        <v>47</v>
      </c>
      <c r="I43" s="3" t="s">
        <v>47</v>
      </c>
      <c r="J43" s="3" t="s">
        <v>47</v>
      </c>
      <c r="K43" s="3" t="s">
        <v>47</v>
      </c>
      <c r="L43" s="3" t="s">
        <v>47</v>
      </c>
      <c r="M43" s="3" t="s">
        <v>47</v>
      </c>
      <c r="N43" s="3" t="s">
        <v>47</v>
      </c>
      <c r="P43" s="3" t="s">
        <v>335</v>
      </c>
      <c r="Q43" t="s">
        <v>117</v>
      </c>
      <c r="R43">
        <v>30843032</v>
      </c>
      <c r="S43" s="49" t="str">
        <f t="shared" si="4"/>
        <v>0037_20090919_070208_EX.all</v>
      </c>
      <c r="T43" s="3" t="b">
        <f t="shared" ref="T43:T74" si="7">ISNA(MATCH(A43,$S$11:$S$886,0))</f>
        <v>0</v>
      </c>
      <c r="U43" s="3" t="b">
        <f t="shared" ref="U43:U74" si="8">ISNA(MATCH(S43,$A$11:$A$889,0))</f>
        <v>0</v>
      </c>
      <c r="V43" s="4" t="s">
        <v>55</v>
      </c>
      <c r="W43" s="4" t="s">
        <v>55</v>
      </c>
      <c r="X43" s="4" t="s">
        <v>55</v>
      </c>
      <c r="Y43" s="4"/>
      <c r="AA43" s="50" t="s">
        <v>52</v>
      </c>
      <c r="AB43" s="50" t="s">
        <v>52</v>
      </c>
      <c r="AC43" s="50" t="s">
        <v>52</v>
      </c>
    </row>
    <row r="44" spans="1:29" ht="15.75">
      <c r="A44" t="s">
        <v>118</v>
      </c>
      <c r="B44">
        <v>185156188</v>
      </c>
      <c r="C44" s="46">
        <v>40075</v>
      </c>
      <c r="D44" s="47" t="s">
        <v>118</v>
      </c>
      <c r="E44" s="48" t="b">
        <f t="shared" si="5"/>
        <v>0</v>
      </c>
      <c r="F44" s="48" t="b">
        <f t="shared" si="6"/>
        <v>0</v>
      </c>
      <c r="G44" s="3" t="s">
        <v>47</v>
      </c>
      <c r="H44" s="3" t="s">
        <v>47</v>
      </c>
      <c r="I44" s="3" t="s">
        <v>47</v>
      </c>
      <c r="J44" s="3" t="s">
        <v>47</v>
      </c>
      <c r="K44" s="3" t="s">
        <v>47</v>
      </c>
      <c r="L44" s="3" t="s">
        <v>47</v>
      </c>
      <c r="M44" s="3" t="s">
        <v>47</v>
      </c>
      <c r="N44" s="3" t="s">
        <v>47</v>
      </c>
      <c r="P44" s="3" t="s">
        <v>335</v>
      </c>
      <c r="Q44" t="s">
        <v>119</v>
      </c>
      <c r="R44">
        <v>13749260</v>
      </c>
      <c r="S44" s="49" t="str">
        <f t="shared" si="4"/>
        <v>0038_20090919_130211_EX.all</v>
      </c>
      <c r="T44" s="3" t="b">
        <f t="shared" si="7"/>
        <v>0</v>
      </c>
      <c r="U44" s="3" t="b">
        <f t="shared" si="8"/>
        <v>0</v>
      </c>
      <c r="V44" s="4" t="s">
        <v>55</v>
      </c>
      <c r="W44" s="4" t="s">
        <v>55</v>
      </c>
      <c r="X44" s="4" t="s">
        <v>55</v>
      </c>
      <c r="Y44" s="4"/>
      <c r="AA44" s="50" t="s">
        <v>52</v>
      </c>
      <c r="AB44" s="50" t="s">
        <v>52</v>
      </c>
      <c r="AC44" s="50" t="s">
        <v>52</v>
      </c>
    </row>
    <row r="45" spans="1:29" ht="15.75">
      <c r="A45" t="s">
        <v>120</v>
      </c>
      <c r="B45">
        <v>3109594</v>
      </c>
      <c r="C45" s="46">
        <v>40075</v>
      </c>
      <c r="D45" s="47" t="s">
        <v>120</v>
      </c>
      <c r="E45" s="48" t="b">
        <f t="shared" si="5"/>
        <v>0</v>
      </c>
      <c r="F45" s="48" t="b">
        <f t="shared" si="6"/>
        <v>0</v>
      </c>
      <c r="G45" s="3" t="s">
        <v>47</v>
      </c>
      <c r="H45" s="3" t="s">
        <v>47</v>
      </c>
      <c r="I45" s="3" t="s">
        <v>47</v>
      </c>
      <c r="J45" s="3" t="s">
        <v>47</v>
      </c>
      <c r="K45" s="3" t="s">
        <v>47</v>
      </c>
      <c r="L45" s="3" t="s">
        <v>47</v>
      </c>
      <c r="M45" s="3" t="s">
        <v>47</v>
      </c>
      <c r="N45" s="3" t="s">
        <v>47</v>
      </c>
      <c r="P45" s="3" t="s">
        <v>335</v>
      </c>
      <c r="Q45" t="s">
        <v>121</v>
      </c>
      <c r="R45">
        <v>149430</v>
      </c>
      <c r="S45" s="49" t="str">
        <f t="shared" si="4"/>
        <v>0039_20090919_153938_EX.all</v>
      </c>
      <c r="T45" s="3" t="b">
        <f t="shared" si="7"/>
        <v>0</v>
      </c>
      <c r="U45" s="3" t="b">
        <f t="shared" si="8"/>
        <v>0</v>
      </c>
      <c r="V45" s="4" t="s">
        <v>55</v>
      </c>
      <c r="W45" s="4" t="s">
        <v>55</v>
      </c>
      <c r="X45" s="4" t="s">
        <v>55</v>
      </c>
      <c r="Y45" s="4"/>
      <c r="AA45" s="50" t="s">
        <v>52</v>
      </c>
      <c r="AB45" s="50" t="s">
        <v>52</v>
      </c>
      <c r="AC45" s="50" t="s">
        <v>52</v>
      </c>
    </row>
    <row r="46" spans="1:29" ht="15.75">
      <c r="A46" t="s">
        <v>122</v>
      </c>
      <c r="B46">
        <v>185722426</v>
      </c>
      <c r="C46" s="46">
        <v>40075</v>
      </c>
      <c r="D46" s="47" t="s">
        <v>122</v>
      </c>
      <c r="E46" s="48" t="b">
        <f t="shared" si="5"/>
        <v>0</v>
      </c>
      <c r="F46" s="48" t="b">
        <f t="shared" si="6"/>
        <v>0</v>
      </c>
      <c r="G46" s="3" t="s">
        <v>47</v>
      </c>
      <c r="H46" s="3" t="s">
        <v>47</v>
      </c>
      <c r="I46" s="3" t="s">
        <v>47</v>
      </c>
      <c r="J46" s="3" t="s">
        <v>47</v>
      </c>
      <c r="K46" s="3" t="s">
        <v>47</v>
      </c>
      <c r="L46" s="3" t="s">
        <v>47</v>
      </c>
      <c r="M46" s="3" t="s">
        <v>47</v>
      </c>
      <c r="N46" s="3" t="s">
        <v>47</v>
      </c>
      <c r="P46" s="3" t="s">
        <v>335</v>
      </c>
      <c r="Q46" t="s">
        <v>123</v>
      </c>
      <c r="R46">
        <v>12448964</v>
      </c>
      <c r="S46" s="49" t="str">
        <f t="shared" si="4"/>
        <v>0040_20090919_154221_EX.all</v>
      </c>
      <c r="T46" s="3" t="b">
        <f t="shared" si="7"/>
        <v>0</v>
      </c>
      <c r="U46" s="52" t="b">
        <f t="shared" si="8"/>
        <v>0</v>
      </c>
      <c r="V46" s="4" t="s">
        <v>55</v>
      </c>
      <c r="W46" s="4" t="s">
        <v>55</v>
      </c>
      <c r="X46" s="4" t="s">
        <v>55</v>
      </c>
      <c r="Y46" s="4"/>
      <c r="AA46" s="50" t="s">
        <v>52</v>
      </c>
      <c r="AB46" s="50" t="s">
        <v>52</v>
      </c>
      <c r="AC46" s="50" t="s">
        <v>52</v>
      </c>
    </row>
    <row r="47" spans="1:29" ht="15.75">
      <c r="A47" t="s">
        <v>124</v>
      </c>
      <c r="B47">
        <v>256518516</v>
      </c>
      <c r="C47" s="46">
        <v>40075</v>
      </c>
      <c r="D47" s="51" t="s">
        <v>124</v>
      </c>
      <c r="E47" s="48" t="b">
        <f t="shared" si="5"/>
        <v>0</v>
      </c>
      <c r="F47" s="48" t="b">
        <f t="shared" si="6"/>
        <v>0</v>
      </c>
      <c r="G47" s="3" t="s">
        <v>47</v>
      </c>
      <c r="H47" s="3" t="s">
        <v>47</v>
      </c>
      <c r="I47" s="3" t="s">
        <v>47</v>
      </c>
      <c r="J47" s="3" t="s">
        <v>47</v>
      </c>
      <c r="K47" s="3" t="s">
        <v>47</v>
      </c>
      <c r="L47" s="3" t="s">
        <v>47</v>
      </c>
      <c r="M47" s="3" t="s">
        <v>47</v>
      </c>
      <c r="N47" s="3" t="s">
        <v>47</v>
      </c>
      <c r="P47" s="3" t="s">
        <v>335</v>
      </c>
      <c r="Q47" t="s">
        <v>125</v>
      </c>
      <c r="R47">
        <v>18666646</v>
      </c>
      <c r="S47" s="49" t="str">
        <f t="shared" si="4"/>
        <v>0041_20090919_182357_EX.all</v>
      </c>
      <c r="T47" s="3" t="b">
        <f t="shared" si="7"/>
        <v>0</v>
      </c>
      <c r="U47" s="3" t="b">
        <f t="shared" si="8"/>
        <v>0</v>
      </c>
      <c r="V47" s="4" t="s">
        <v>55</v>
      </c>
      <c r="W47" s="4" t="s">
        <v>55</v>
      </c>
      <c r="X47" s="4" t="s">
        <v>55</v>
      </c>
      <c r="Y47" s="4"/>
      <c r="AA47" s="50" t="s">
        <v>52</v>
      </c>
      <c r="AB47" s="50" t="s">
        <v>52</v>
      </c>
      <c r="AC47" s="50" t="s">
        <v>52</v>
      </c>
    </row>
    <row r="48" spans="1:29" ht="15.75">
      <c r="A48" t="s">
        <v>126</v>
      </c>
      <c r="B48">
        <v>51222034</v>
      </c>
      <c r="C48" s="46">
        <v>40075</v>
      </c>
      <c r="D48" s="47" t="s">
        <v>126</v>
      </c>
      <c r="E48" s="48" t="b">
        <f t="shared" si="5"/>
        <v>0</v>
      </c>
      <c r="F48" s="48" t="b">
        <f t="shared" si="6"/>
        <v>0</v>
      </c>
      <c r="G48" s="3" t="s">
        <v>47</v>
      </c>
      <c r="H48" s="3" t="s">
        <v>47</v>
      </c>
      <c r="I48" s="3" t="s">
        <v>47</v>
      </c>
      <c r="J48" s="3" t="s">
        <v>47</v>
      </c>
      <c r="K48" s="3" t="s">
        <v>47</v>
      </c>
      <c r="L48" s="3" t="s">
        <v>47</v>
      </c>
      <c r="M48" s="3" t="s">
        <v>47</v>
      </c>
      <c r="N48" s="3" t="s">
        <v>47</v>
      </c>
      <c r="P48" s="3" t="s">
        <v>335</v>
      </c>
      <c r="Q48" t="s">
        <v>127</v>
      </c>
      <c r="R48">
        <v>3610494</v>
      </c>
      <c r="S48" s="49" t="str">
        <f t="shared" si="4"/>
        <v>0042_20090919_231617_EX.all</v>
      </c>
      <c r="T48" s="3" t="b">
        <f t="shared" si="7"/>
        <v>0</v>
      </c>
      <c r="U48" s="3" t="b">
        <f t="shared" si="8"/>
        <v>0</v>
      </c>
      <c r="V48" s="4" t="s">
        <v>55</v>
      </c>
      <c r="W48" s="4" t="s">
        <v>55</v>
      </c>
      <c r="X48" s="4" t="s">
        <v>55</v>
      </c>
      <c r="Y48" s="4"/>
      <c r="AA48" s="50" t="s">
        <v>52</v>
      </c>
      <c r="AB48" s="50" t="s">
        <v>52</v>
      </c>
      <c r="AC48" s="50" t="s">
        <v>52</v>
      </c>
    </row>
    <row r="49" spans="1:29" ht="15.75">
      <c r="A49" t="s">
        <v>128</v>
      </c>
      <c r="B49">
        <v>422562582</v>
      </c>
      <c r="C49" s="46">
        <v>40076</v>
      </c>
      <c r="D49" s="47" t="s">
        <v>128</v>
      </c>
      <c r="E49" s="48" t="b">
        <f t="shared" si="5"/>
        <v>0</v>
      </c>
      <c r="F49" s="48" t="b">
        <f t="shared" si="6"/>
        <v>0</v>
      </c>
      <c r="G49" s="3" t="s">
        <v>47</v>
      </c>
      <c r="H49" s="3" t="s">
        <v>47</v>
      </c>
      <c r="I49" s="3" t="s">
        <v>47</v>
      </c>
      <c r="J49" s="3" t="s">
        <v>47</v>
      </c>
      <c r="K49" s="3" t="s">
        <v>47</v>
      </c>
      <c r="L49" s="3" t="s">
        <v>47</v>
      </c>
      <c r="M49" s="3" t="s">
        <v>47</v>
      </c>
      <c r="N49" s="3" t="s">
        <v>47</v>
      </c>
      <c r="P49" s="3" t="s">
        <v>335</v>
      </c>
      <c r="Q49" t="s">
        <v>129</v>
      </c>
      <c r="R49">
        <v>30385460</v>
      </c>
      <c r="S49" s="49" t="str">
        <f t="shared" si="4"/>
        <v>0043_20090920_000004_EX.all</v>
      </c>
      <c r="T49" s="3" t="b">
        <f t="shared" si="7"/>
        <v>0</v>
      </c>
      <c r="U49" s="3" t="b">
        <f t="shared" si="8"/>
        <v>0</v>
      </c>
      <c r="V49" s="4" t="s">
        <v>55</v>
      </c>
      <c r="W49" s="4" t="s">
        <v>55</v>
      </c>
      <c r="X49" s="4" t="s">
        <v>55</v>
      </c>
      <c r="Y49" s="4"/>
      <c r="AA49" s="50" t="s">
        <v>52</v>
      </c>
      <c r="AB49" s="50" t="s">
        <v>52</v>
      </c>
      <c r="AC49" s="50" t="s">
        <v>52</v>
      </c>
    </row>
    <row r="50" spans="1:29" ht="15.75">
      <c r="A50" t="s">
        <v>130</v>
      </c>
      <c r="B50">
        <v>183397052</v>
      </c>
      <c r="C50" s="46">
        <v>40076</v>
      </c>
      <c r="D50" s="47" t="s">
        <v>130</v>
      </c>
      <c r="E50" s="48" t="b">
        <f t="shared" si="5"/>
        <v>0</v>
      </c>
      <c r="F50" s="48" t="b">
        <f t="shared" si="6"/>
        <v>0</v>
      </c>
      <c r="G50" s="3" t="s">
        <v>47</v>
      </c>
      <c r="H50" s="3" t="s">
        <v>47</v>
      </c>
      <c r="I50" s="3" t="s">
        <v>47</v>
      </c>
      <c r="J50" s="3" t="s">
        <v>47</v>
      </c>
      <c r="K50" s="3" t="s">
        <v>47</v>
      </c>
      <c r="L50" s="3" t="s">
        <v>47</v>
      </c>
      <c r="M50" s="3" t="s">
        <v>47</v>
      </c>
      <c r="N50" s="3" t="s">
        <v>47</v>
      </c>
      <c r="P50" s="3" t="s">
        <v>335</v>
      </c>
      <c r="Q50" t="s">
        <v>131</v>
      </c>
      <c r="R50">
        <v>13308892</v>
      </c>
      <c r="S50" s="49" t="str">
        <f t="shared" si="4"/>
        <v>0044_20090920_060005_EX.all</v>
      </c>
      <c r="T50" s="3" t="b">
        <f t="shared" si="7"/>
        <v>0</v>
      </c>
      <c r="U50" s="3" t="b">
        <f t="shared" si="8"/>
        <v>0</v>
      </c>
      <c r="V50" s="4" t="s">
        <v>55</v>
      </c>
      <c r="W50" s="4" t="s">
        <v>55</v>
      </c>
      <c r="X50" s="4" t="s">
        <v>55</v>
      </c>
      <c r="Y50" s="4"/>
      <c r="AA50" s="50" t="s">
        <v>52</v>
      </c>
      <c r="AB50" s="50" t="s">
        <v>52</v>
      </c>
      <c r="AC50" s="50" t="s">
        <v>52</v>
      </c>
    </row>
    <row r="51" spans="1:29" ht="15.75">
      <c r="A51" t="s">
        <v>132</v>
      </c>
      <c r="B51">
        <v>13499990</v>
      </c>
      <c r="C51" s="46">
        <v>40076</v>
      </c>
      <c r="D51" s="47" t="s">
        <v>132</v>
      </c>
      <c r="E51" s="48" t="b">
        <f t="shared" si="5"/>
        <v>0</v>
      </c>
      <c r="F51" s="48" t="b">
        <f t="shared" si="6"/>
        <v>0</v>
      </c>
      <c r="G51" s="3" t="s">
        <v>47</v>
      </c>
      <c r="H51" s="3" t="s">
        <v>47</v>
      </c>
      <c r="I51" s="3" t="s">
        <v>47</v>
      </c>
      <c r="J51" s="3" t="s">
        <v>47</v>
      </c>
      <c r="K51" s="3" t="s">
        <v>47</v>
      </c>
      <c r="L51" s="3" t="s">
        <v>47</v>
      </c>
      <c r="M51" s="3" t="s">
        <v>47</v>
      </c>
      <c r="N51" s="3" t="s">
        <v>47</v>
      </c>
      <c r="P51" s="3" t="s">
        <v>335</v>
      </c>
      <c r="Q51" t="s">
        <v>133</v>
      </c>
      <c r="R51">
        <v>1006400</v>
      </c>
      <c r="S51" s="49" t="str">
        <f t="shared" si="4"/>
        <v>0045_20090920_083624_EX.all</v>
      </c>
      <c r="T51" s="3" t="b">
        <f t="shared" si="7"/>
        <v>0</v>
      </c>
      <c r="U51" s="3" t="b">
        <f t="shared" si="8"/>
        <v>0</v>
      </c>
      <c r="V51" s="4" t="s">
        <v>55</v>
      </c>
      <c r="W51" s="4" t="s">
        <v>55</v>
      </c>
      <c r="X51" s="4" t="s">
        <v>55</v>
      </c>
      <c r="Y51" s="4"/>
      <c r="AA51" s="50" t="s">
        <v>52</v>
      </c>
      <c r="AB51" s="50" t="s">
        <v>52</v>
      </c>
      <c r="AC51" s="50" t="s">
        <v>52</v>
      </c>
    </row>
    <row r="52" spans="1:29" ht="15.75">
      <c r="A52" t="s">
        <v>134</v>
      </c>
      <c r="B52">
        <v>77496908</v>
      </c>
      <c r="C52" s="46">
        <v>40076</v>
      </c>
      <c r="D52" s="47" t="s">
        <v>134</v>
      </c>
      <c r="E52" s="48" t="b">
        <f t="shared" si="5"/>
        <v>0</v>
      </c>
      <c r="F52" s="48" t="b">
        <f t="shared" si="6"/>
        <v>0</v>
      </c>
      <c r="G52" s="3" t="s">
        <v>47</v>
      </c>
      <c r="H52" s="3" t="s">
        <v>47</v>
      </c>
      <c r="I52" s="3" t="s">
        <v>47</v>
      </c>
      <c r="J52" s="3" t="s">
        <v>47</v>
      </c>
      <c r="K52" s="3" t="s">
        <v>47</v>
      </c>
      <c r="L52" s="3" t="s">
        <v>47</v>
      </c>
      <c r="M52" s="3" t="s">
        <v>47</v>
      </c>
      <c r="N52" s="3" t="s">
        <v>47</v>
      </c>
      <c r="P52" s="3" t="s">
        <v>335</v>
      </c>
      <c r="Q52" t="s">
        <v>135</v>
      </c>
      <c r="R52">
        <v>5454110</v>
      </c>
      <c r="S52" s="49" t="str">
        <f t="shared" si="4"/>
        <v>0046_20090920_084808_EX.all</v>
      </c>
      <c r="T52" s="3" t="b">
        <f t="shared" si="7"/>
        <v>0</v>
      </c>
      <c r="U52" s="3" t="b">
        <f t="shared" si="8"/>
        <v>0</v>
      </c>
      <c r="V52" s="4" t="s">
        <v>55</v>
      </c>
      <c r="W52" s="4" t="s">
        <v>55</v>
      </c>
      <c r="X52" s="4" t="s">
        <v>55</v>
      </c>
      <c r="Y52" s="4"/>
      <c r="AA52" s="50" t="s">
        <v>52</v>
      </c>
      <c r="AB52" s="50" t="s">
        <v>52</v>
      </c>
      <c r="AC52" s="50" t="s">
        <v>52</v>
      </c>
    </row>
    <row r="53" spans="1:29" ht="15.75">
      <c r="A53" t="s">
        <v>136</v>
      </c>
      <c r="B53">
        <v>37628142</v>
      </c>
      <c r="C53" s="46">
        <v>40076</v>
      </c>
      <c r="D53" s="47" t="s">
        <v>136</v>
      </c>
      <c r="E53" s="48" t="b">
        <f t="shared" si="5"/>
        <v>0</v>
      </c>
      <c r="F53" s="48" t="b">
        <f t="shared" si="6"/>
        <v>0</v>
      </c>
      <c r="G53" s="3" t="s">
        <v>47</v>
      </c>
      <c r="H53" s="3" t="s">
        <v>47</v>
      </c>
      <c r="I53" s="3" t="s">
        <v>47</v>
      </c>
      <c r="J53" s="3" t="s">
        <v>47</v>
      </c>
      <c r="K53" s="3" t="s">
        <v>47</v>
      </c>
      <c r="L53" s="3" t="s">
        <v>47</v>
      </c>
      <c r="M53" s="3" t="s">
        <v>47</v>
      </c>
      <c r="N53" s="3" t="s">
        <v>47</v>
      </c>
      <c r="P53" s="3" t="s">
        <v>335</v>
      </c>
      <c r="Q53" t="s">
        <v>137</v>
      </c>
      <c r="R53">
        <v>2836314</v>
      </c>
      <c r="S53" s="49" t="str">
        <f t="shared" si="4"/>
        <v>0047_20090920_101204_EX.all</v>
      </c>
      <c r="T53" s="3" t="b">
        <f t="shared" si="7"/>
        <v>0</v>
      </c>
      <c r="U53" s="3" t="b">
        <f t="shared" si="8"/>
        <v>0</v>
      </c>
      <c r="V53" s="4" t="s">
        <v>55</v>
      </c>
      <c r="W53" s="4" t="s">
        <v>55</v>
      </c>
      <c r="X53" s="4" t="s">
        <v>55</v>
      </c>
      <c r="Y53" s="4"/>
      <c r="AA53" s="50" t="s">
        <v>52</v>
      </c>
      <c r="AB53" s="50" t="s">
        <v>52</v>
      </c>
      <c r="AC53" s="50" t="s">
        <v>52</v>
      </c>
    </row>
    <row r="54" spans="1:29" ht="15.75">
      <c r="A54" t="s">
        <v>138</v>
      </c>
      <c r="B54">
        <v>1351400</v>
      </c>
      <c r="C54" s="46">
        <v>40076</v>
      </c>
      <c r="D54" s="47" t="s">
        <v>138</v>
      </c>
      <c r="E54" s="48" t="b">
        <f t="shared" si="5"/>
        <v>0</v>
      </c>
      <c r="F54" s="48" t="b">
        <f t="shared" si="6"/>
        <v>0</v>
      </c>
      <c r="G54" s="3" t="s">
        <v>47</v>
      </c>
      <c r="H54" s="3" t="s">
        <v>47</v>
      </c>
      <c r="I54" s="3" t="s">
        <v>47</v>
      </c>
      <c r="J54" s="3" t="s">
        <v>47</v>
      </c>
      <c r="K54" s="3" t="s">
        <v>47</v>
      </c>
      <c r="L54" s="3" t="s">
        <v>47</v>
      </c>
      <c r="M54" s="3" t="s">
        <v>47</v>
      </c>
      <c r="N54" s="3" t="s">
        <v>47</v>
      </c>
      <c r="P54" s="3" t="s">
        <v>335</v>
      </c>
      <c r="Q54" t="s">
        <v>139</v>
      </c>
      <c r="R54">
        <v>89148</v>
      </c>
      <c r="S54" s="49" t="str">
        <f t="shared" si="4"/>
        <v>0048_20090920_104419_EX.all</v>
      </c>
      <c r="T54" s="3" t="b">
        <f t="shared" si="7"/>
        <v>0</v>
      </c>
      <c r="U54" s="3" t="b">
        <f t="shared" si="8"/>
        <v>0</v>
      </c>
      <c r="V54" s="4" t="s">
        <v>55</v>
      </c>
      <c r="W54" s="4" t="s">
        <v>55</v>
      </c>
      <c r="X54" s="4" t="s">
        <v>55</v>
      </c>
      <c r="Y54" s="4"/>
      <c r="AA54" s="50" t="s">
        <v>52</v>
      </c>
      <c r="AB54" s="50" t="s">
        <v>52</v>
      </c>
      <c r="AC54" s="50" t="s">
        <v>52</v>
      </c>
    </row>
    <row r="55" spans="1:29" ht="15.75">
      <c r="A55" t="s">
        <v>140</v>
      </c>
      <c r="B55">
        <v>422878816</v>
      </c>
      <c r="C55" s="46">
        <v>40076</v>
      </c>
      <c r="D55" s="47" t="s">
        <v>140</v>
      </c>
      <c r="E55" s="48" t="b">
        <f t="shared" si="5"/>
        <v>0</v>
      </c>
      <c r="F55" s="48" t="b">
        <f t="shared" si="6"/>
        <v>0</v>
      </c>
      <c r="G55" s="3" t="s">
        <v>47</v>
      </c>
      <c r="H55" s="3" t="s">
        <v>47</v>
      </c>
      <c r="I55" s="3" t="s">
        <v>47</v>
      </c>
      <c r="J55" s="3" t="s">
        <v>47</v>
      </c>
      <c r="K55" s="3" t="s">
        <v>47</v>
      </c>
      <c r="L55" s="3" t="s">
        <v>47</v>
      </c>
      <c r="M55" s="3" t="s">
        <v>47</v>
      </c>
      <c r="N55" s="3" t="s">
        <v>47</v>
      </c>
      <c r="P55" s="3" t="s">
        <v>335</v>
      </c>
      <c r="Q55" t="s">
        <v>141</v>
      </c>
      <c r="R55">
        <v>32259098</v>
      </c>
      <c r="S55" s="49" t="str">
        <f t="shared" si="4"/>
        <v>0049_20090920_104528_EX.all</v>
      </c>
      <c r="T55" s="3" t="b">
        <f t="shared" si="7"/>
        <v>0</v>
      </c>
      <c r="U55" s="3" t="b">
        <f t="shared" si="8"/>
        <v>0</v>
      </c>
      <c r="V55" s="4" t="s">
        <v>55</v>
      </c>
      <c r="W55" s="4" t="s">
        <v>55</v>
      </c>
      <c r="X55" s="4" t="s">
        <v>55</v>
      </c>
      <c r="Y55" s="4"/>
      <c r="AA55" s="50" t="s">
        <v>52</v>
      </c>
      <c r="AB55" s="50" t="s">
        <v>52</v>
      </c>
      <c r="AC55" s="50" t="s">
        <v>52</v>
      </c>
    </row>
    <row r="56" spans="1:29" ht="15.75">
      <c r="A56" t="s">
        <v>142</v>
      </c>
      <c r="B56">
        <v>105373428</v>
      </c>
      <c r="C56" s="46">
        <v>40076</v>
      </c>
      <c r="D56" s="47" t="s">
        <v>142</v>
      </c>
      <c r="E56" s="48" t="b">
        <f t="shared" si="5"/>
        <v>0</v>
      </c>
      <c r="F56" s="48" t="b">
        <f t="shared" si="6"/>
        <v>0</v>
      </c>
      <c r="G56" s="3" t="s">
        <v>47</v>
      </c>
      <c r="H56" s="3" t="s">
        <v>47</v>
      </c>
      <c r="I56" s="3" t="s">
        <v>47</v>
      </c>
      <c r="J56" s="3" t="s">
        <v>47</v>
      </c>
      <c r="K56" s="3" t="s">
        <v>47</v>
      </c>
      <c r="L56" s="3" t="s">
        <v>47</v>
      </c>
      <c r="M56" s="3" t="s">
        <v>47</v>
      </c>
      <c r="N56" s="3" t="s">
        <v>47</v>
      </c>
      <c r="P56" s="3" t="s">
        <v>335</v>
      </c>
      <c r="Q56" t="s">
        <v>143</v>
      </c>
      <c r="R56">
        <v>7320506</v>
      </c>
      <c r="S56" s="49" t="str">
        <f t="shared" si="4"/>
        <v>0050_20090920_164527_EX.all</v>
      </c>
      <c r="T56" s="3" t="b">
        <f t="shared" si="7"/>
        <v>0</v>
      </c>
      <c r="U56" s="3" t="b">
        <f t="shared" si="8"/>
        <v>0</v>
      </c>
      <c r="V56" s="4" t="s">
        <v>55</v>
      </c>
      <c r="W56" s="4" t="s">
        <v>55</v>
      </c>
      <c r="X56" s="4" t="s">
        <v>55</v>
      </c>
      <c r="Y56" s="4"/>
      <c r="AA56" s="50" t="s">
        <v>52</v>
      </c>
      <c r="AB56" s="50" t="s">
        <v>52</v>
      </c>
      <c r="AC56" s="50" t="s">
        <v>52</v>
      </c>
    </row>
    <row r="57" spans="1:29" ht="15.75">
      <c r="A57" t="s">
        <v>144</v>
      </c>
      <c r="B57">
        <v>149488010</v>
      </c>
      <c r="C57" s="46">
        <v>40076</v>
      </c>
      <c r="D57" s="47" t="s">
        <v>144</v>
      </c>
      <c r="E57" s="48" t="b">
        <f t="shared" si="5"/>
        <v>0</v>
      </c>
      <c r="F57" s="48" t="b">
        <f t="shared" si="6"/>
        <v>0</v>
      </c>
      <c r="G57" s="3" t="s">
        <v>47</v>
      </c>
      <c r="H57" s="3" t="s">
        <v>47</v>
      </c>
      <c r="I57" s="3" t="s">
        <v>47</v>
      </c>
      <c r="J57" s="3" t="s">
        <v>47</v>
      </c>
      <c r="K57" s="3" t="s">
        <v>47</v>
      </c>
      <c r="L57" s="3" t="s">
        <v>47</v>
      </c>
      <c r="M57" s="3" t="s">
        <v>47</v>
      </c>
      <c r="N57" s="3" t="s">
        <v>47</v>
      </c>
      <c r="P57" s="3" t="s">
        <v>335</v>
      </c>
      <c r="Q57" t="s">
        <v>145</v>
      </c>
      <c r="R57">
        <v>10225330</v>
      </c>
      <c r="S57" s="49" t="str">
        <f t="shared" si="4"/>
        <v>0051_20090920_215028_EX.all</v>
      </c>
      <c r="T57" s="3" t="b">
        <f t="shared" si="7"/>
        <v>0</v>
      </c>
      <c r="U57" s="3" t="b">
        <f t="shared" si="8"/>
        <v>0</v>
      </c>
      <c r="V57" s="4" t="s">
        <v>55</v>
      </c>
      <c r="W57" s="4" t="s">
        <v>55</v>
      </c>
      <c r="X57" s="4" t="s">
        <v>55</v>
      </c>
      <c r="Y57" s="4"/>
      <c r="AA57" s="50" t="s">
        <v>52</v>
      </c>
      <c r="AB57" s="50" t="s">
        <v>52</v>
      </c>
      <c r="AC57" s="50" t="s">
        <v>52</v>
      </c>
    </row>
    <row r="58" spans="1:29" ht="15.75">
      <c r="A58" t="s">
        <v>146</v>
      </c>
      <c r="B58">
        <v>429186330</v>
      </c>
      <c r="C58" s="46">
        <v>40076</v>
      </c>
      <c r="D58" s="47" t="s">
        <v>146</v>
      </c>
      <c r="E58" s="48" t="b">
        <f t="shared" si="5"/>
        <v>0</v>
      </c>
      <c r="F58" s="48" t="b">
        <f t="shared" si="6"/>
        <v>0</v>
      </c>
      <c r="G58" s="3" t="s">
        <v>47</v>
      </c>
      <c r="H58" s="3" t="s">
        <v>47</v>
      </c>
      <c r="I58" s="3" t="s">
        <v>47</v>
      </c>
      <c r="J58" s="3" t="s">
        <v>47</v>
      </c>
      <c r="K58" s="3" t="s">
        <v>47</v>
      </c>
      <c r="L58" s="3" t="s">
        <v>47</v>
      </c>
      <c r="M58" s="3" t="s">
        <v>47</v>
      </c>
      <c r="N58" s="3" t="s">
        <v>47</v>
      </c>
      <c r="P58" s="3" t="s">
        <v>335</v>
      </c>
      <c r="Q58" t="s">
        <v>147</v>
      </c>
      <c r="R58">
        <v>32460276</v>
      </c>
      <c r="S58" s="49" t="str">
        <f t="shared" si="4"/>
        <v>0052_20090920_235955_EX.all</v>
      </c>
      <c r="T58" s="3" t="b">
        <f t="shared" si="7"/>
        <v>0</v>
      </c>
      <c r="U58" s="3" t="b">
        <f t="shared" si="8"/>
        <v>0</v>
      </c>
      <c r="V58" s="4" t="s">
        <v>55</v>
      </c>
      <c r="W58" s="4" t="s">
        <v>55</v>
      </c>
      <c r="X58" s="4" t="s">
        <v>55</v>
      </c>
      <c r="Y58" s="4"/>
      <c r="AA58" s="50" t="s">
        <v>52</v>
      </c>
      <c r="AB58" s="50" t="s">
        <v>52</v>
      </c>
      <c r="AC58" s="50" t="s">
        <v>52</v>
      </c>
    </row>
    <row r="59" spans="1:29" ht="15.75">
      <c r="A59" t="s">
        <v>148</v>
      </c>
      <c r="B59">
        <v>342803996</v>
      </c>
      <c r="C59" s="46">
        <v>40077</v>
      </c>
      <c r="D59" s="47" t="s">
        <v>148</v>
      </c>
      <c r="E59" s="48" t="b">
        <f t="shared" si="5"/>
        <v>0</v>
      </c>
      <c r="F59" s="48" t="b">
        <f t="shared" si="6"/>
        <v>0</v>
      </c>
      <c r="G59" s="3" t="s">
        <v>47</v>
      </c>
      <c r="H59" s="3" t="s">
        <v>47</v>
      </c>
      <c r="I59" s="3" t="s">
        <v>47</v>
      </c>
      <c r="J59" s="3" t="s">
        <v>47</v>
      </c>
      <c r="K59" s="3" t="s">
        <v>47</v>
      </c>
      <c r="L59" s="3" t="s">
        <v>47</v>
      </c>
      <c r="M59" s="3" t="s">
        <v>47</v>
      </c>
      <c r="N59" s="3" t="s">
        <v>47</v>
      </c>
      <c r="P59" s="3" t="s">
        <v>335</v>
      </c>
      <c r="Q59" t="s">
        <v>149</v>
      </c>
      <c r="R59">
        <v>25185058</v>
      </c>
      <c r="S59" s="49" t="str">
        <f t="shared" si="4"/>
        <v>0053_20090921_055954_EX.all</v>
      </c>
      <c r="T59" s="3" t="b">
        <f t="shared" si="7"/>
        <v>0</v>
      </c>
      <c r="U59" s="3" t="b">
        <f t="shared" si="8"/>
        <v>0</v>
      </c>
      <c r="V59" s="4" t="s">
        <v>55</v>
      </c>
      <c r="W59" s="4" t="s">
        <v>55</v>
      </c>
      <c r="X59" s="4" t="s">
        <v>55</v>
      </c>
      <c r="Y59" s="4"/>
      <c r="AA59" s="50" t="s">
        <v>52</v>
      </c>
      <c r="AB59" s="50" t="s">
        <v>52</v>
      </c>
      <c r="AC59" s="50" t="s">
        <v>52</v>
      </c>
    </row>
    <row r="60" spans="1:29" ht="15.75">
      <c r="A60" t="s">
        <v>150</v>
      </c>
      <c r="B60">
        <v>3527056</v>
      </c>
      <c r="C60" s="46">
        <v>40077</v>
      </c>
      <c r="D60" s="47" t="s">
        <v>150</v>
      </c>
      <c r="E60" s="48" t="b">
        <f t="shared" si="5"/>
        <v>0</v>
      </c>
      <c r="F60" s="48" t="b">
        <f t="shared" si="6"/>
        <v>0</v>
      </c>
      <c r="G60" s="3" t="s">
        <v>47</v>
      </c>
      <c r="H60" s="3" t="s">
        <v>47</v>
      </c>
      <c r="I60" s="3" t="s">
        <v>47</v>
      </c>
      <c r="J60" s="3" t="s">
        <v>47</v>
      </c>
      <c r="K60" s="3" t="s">
        <v>47</v>
      </c>
      <c r="L60" s="3" t="s">
        <v>47</v>
      </c>
      <c r="M60" s="3" t="s">
        <v>47</v>
      </c>
      <c r="N60" s="3" t="s">
        <v>47</v>
      </c>
      <c r="P60" s="3" t="s">
        <v>335</v>
      </c>
      <c r="Q60" t="s">
        <v>151</v>
      </c>
      <c r="R60">
        <v>186048</v>
      </c>
      <c r="S60" s="49" t="str">
        <f t="shared" si="4"/>
        <v>0054_20090921_104918_EX.all</v>
      </c>
      <c r="T60" s="3" t="b">
        <f t="shared" si="7"/>
        <v>0</v>
      </c>
      <c r="U60" s="3" t="b">
        <f t="shared" si="8"/>
        <v>0</v>
      </c>
      <c r="V60" s="4" t="s">
        <v>55</v>
      </c>
      <c r="W60" s="4" t="s">
        <v>55</v>
      </c>
      <c r="X60" s="4" t="s">
        <v>55</v>
      </c>
      <c r="Y60" s="4"/>
      <c r="AA60" s="50" t="s">
        <v>52</v>
      </c>
      <c r="AB60" s="50" t="s">
        <v>52</v>
      </c>
      <c r="AC60" s="50" t="s">
        <v>52</v>
      </c>
    </row>
    <row r="61" spans="1:29" ht="15.75">
      <c r="A61" t="s">
        <v>152</v>
      </c>
      <c r="B61">
        <v>421036674</v>
      </c>
      <c r="C61" s="46">
        <v>40077</v>
      </c>
      <c r="D61" s="47" t="s">
        <v>152</v>
      </c>
      <c r="E61" s="48" t="b">
        <f t="shared" si="5"/>
        <v>0</v>
      </c>
      <c r="F61" s="48" t="b">
        <f t="shared" si="6"/>
        <v>0</v>
      </c>
      <c r="G61" s="3" t="s">
        <v>47</v>
      </c>
      <c r="H61" s="3" t="s">
        <v>47</v>
      </c>
      <c r="I61" s="3" t="s">
        <v>47</v>
      </c>
      <c r="J61" s="3" t="s">
        <v>47</v>
      </c>
      <c r="K61" s="3" t="s">
        <v>47</v>
      </c>
      <c r="L61" s="3" t="s">
        <v>47</v>
      </c>
      <c r="M61" s="3" t="s">
        <v>47</v>
      </c>
      <c r="N61" s="3" t="s">
        <v>47</v>
      </c>
      <c r="P61" s="3" t="s">
        <v>335</v>
      </c>
      <c r="Q61" t="s">
        <v>153</v>
      </c>
      <c r="R61">
        <v>30789924</v>
      </c>
      <c r="S61" s="49" t="str">
        <f t="shared" si="4"/>
        <v>0055_20090921_105222_EX.all</v>
      </c>
      <c r="T61" s="3" t="b">
        <f t="shared" si="7"/>
        <v>0</v>
      </c>
      <c r="U61" s="3" t="b">
        <f t="shared" si="8"/>
        <v>0</v>
      </c>
      <c r="V61" s="4" t="s">
        <v>55</v>
      </c>
      <c r="W61" s="4" t="s">
        <v>55</v>
      </c>
      <c r="X61" s="4" t="s">
        <v>55</v>
      </c>
      <c r="Y61" s="4"/>
      <c r="AA61" s="50" t="s">
        <v>52</v>
      </c>
      <c r="AB61" s="50" t="s">
        <v>52</v>
      </c>
      <c r="AC61" s="50" t="s">
        <v>52</v>
      </c>
    </row>
    <row r="62" spans="1:29" ht="15.75">
      <c r="A62" t="s">
        <v>154</v>
      </c>
      <c r="B62">
        <v>403787532</v>
      </c>
      <c r="C62" s="46">
        <v>40077</v>
      </c>
      <c r="D62" s="47" t="s">
        <v>154</v>
      </c>
      <c r="E62" s="48" t="b">
        <f t="shared" si="5"/>
        <v>0</v>
      </c>
      <c r="F62" s="48" t="b">
        <f t="shared" si="6"/>
        <v>0</v>
      </c>
      <c r="G62" s="3" t="s">
        <v>47</v>
      </c>
      <c r="H62" s="3" t="s">
        <v>47</v>
      </c>
      <c r="I62" s="3" t="s">
        <v>47</v>
      </c>
      <c r="J62" s="3" t="s">
        <v>47</v>
      </c>
      <c r="K62" s="3" t="s">
        <v>47</v>
      </c>
      <c r="L62" s="3" t="s">
        <v>47</v>
      </c>
      <c r="M62" s="3" t="s">
        <v>47</v>
      </c>
      <c r="N62" s="3" t="s">
        <v>47</v>
      </c>
      <c r="P62" s="3" t="s">
        <v>335</v>
      </c>
      <c r="Q62" t="s">
        <v>155</v>
      </c>
      <c r="R62">
        <v>35531802</v>
      </c>
      <c r="S62" s="49" t="str">
        <f t="shared" si="4"/>
        <v>0056_20090921_165219_EX.all</v>
      </c>
      <c r="T62" s="3" t="b">
        <f t="shared" si="7"/>
        <v>0</v>
      </c>
      <c r="U62" s="3" t="b">
        <f t="shared" si="8"/>
        <v>0</v>
      </c>
      <c r="V62" s="4" t="s">
        <v>55</v>
      </c>
      <c r="W62" s="4" t="s">
        <v>55</v>
      </c>
      <c r="X62" s="4" t="s">
        <v>55</v>
      </c>
      <c r="Y62" s="4"/>
      <c r="AA62" s="50" t="s">
        <v>52</v>
      </c>
      <c r="AB62" s="50" t="s">
        <v>52</v>
      </c>
      <c r="AC62" s="50" t="s">
        <v>52</v>
      </c>
    </row>
    <row r="63" spans="1:29" ht="15.75">
      <c r="A63" t="s">
        <v>156</v>
      </c>
      <c r="B63">
        <v>505311290</v>
      </c>
      <c r="C63" s="46">
        <v>40069</v>
      </c>
      <c r="D63" s="47" t="s">
        <v>156</v>
      </c>
      <c r="E63" s="48" t="b">
        <f t="shared" si="5"/>
        <v>0</v>
      </c>
      <c r="F63" s="48" t="b">
        <f t="shared" si="6"/>
        <v>0</v>
      </c>
      <c r="G63" s="3" t="s">
        <v>47</v>
      </c>
      <c r="H63" s="3" t="s">
        <v>47</v>
      </c>
      <c r="I63" s="3" t="s">
        <v>47</v>
      </c>
      <c r="J63" s="3" t="s">
        <v>47</v>
      </c>
      <c r="K63" s="3" t="s">
        <v>47</v>
      </c>
      <c r="L63" s="3" t="s">
        <v>47</v>
      </c>
      <c r="M63" s="3" t="s">
        <v>47</v>
      </c>
      <c r="N63" s="3" t="s">
        <v>47</v>
      </c>
      <c r="P63" s="3" t="s">
        <v>336</v>
      </c>
      <c r="Q63" t="s">
        <v>157</v>
      </c>
      <c r="R63">
        <v>56975213</v>
      </c>
      <c r="S63" s="49" t="str">
        <f t="shared" si="4"/>
        <v>0001_20090913_040638_EX.all</v>
      </c>
      <c r="T63" s="3" t="b">
        <f t="shared" si="7"/>
        <v>0</v>
      </c>
      <c r="U63" s="3" t="b">
        <f t="shared" si="8"/>
        <v>0</v>
      </c>
      <c r="V63" s="4" t="s">
        <v>158</v>
      </c>
      <c r="W63" s="4" t="s">
        <v>159</v>
      </c>
      <c r="X63" s="4" t="s">
        <v>160</v>
      </c>
      <c r="Y63" s="4"/>
      <c r="AA63" s="50" t="s">
        <v>52</v>
      </c>
      <c r="AB63" s="50" t="s">
        <v>52</v>
      </c>
      <c r="AC63" s="50" t="s">
        <v>52</v>
      </c>
    </row>
    <row r="64" spans="1:29" ht="15.75">
      <c r="A64" t="s">
        <v>161</v>
      </c>
      <c r="B64">
        <v>414781872</v>
      </c>
      <c r="C64" s="46">
        <v>40069</v>
      </c>
      <c r="D64" s="47" t="s">
        <v>161</v>
      </c>
      <c r="E64" s="48" t="b">
        <f t="shared" si="5"/>
        <v>0</v>
      </c>
      <c r="F64" s="48" t="b">
        <f t="shared" si="6"/>
        <v>0</v>
      </c>
      <c r="G64" s="3" t="s">
        <v>47</v>
      </c>
      <c r="H64" s="3" t="s">
        <v>47</v>
      </c>
      <c r="I64" s="3" t="s">
        <v>47</v>
      </c>
      <c r="J64" s="3" t="s">
        <v>47</v>
      </c>
      <c r="K64" s="3" t="s">
        <v>47</v>
      </c>
      <c r="L64" s="3" t="s">
        <v>47</v>
      </c>
      <c r="M64" s="3" t="s">
        <v>47</v>
      </c>
      <c r="N64" s="3" t="s">
        <v>47</v>
      </c>
      <c r="P64" s="3" t="s">
        <v>336</v>
      </c>
      <c r="Q64" t="s">
        <v>162</v>
      </c>
      <c r="R64">
        <v>25948970</v>
      </c>
      <c r="S64" s="49" t="str">
        <f t="shared" si="4"/>
        <v>0002_20090913_100644_EX.all</v>
      </c>
      <c r="T64" s="3" t="b">
        <f t="shared" si="7"/>
        <v>0</v>
      </c>
      <c r="U64" s="3" t="b">
        <f t="shared" si="8"/>
        <v>0</v>
      </c>
      <c r="V64" s="4" t="s">
        <v>55</v>
      </c>
      <c r="W64" s="4" t="s">
        <v>55</v>
      </c>
      <c r="X64" s="4" t="s">
        <v>55</v>
      </c>
      <c r="Y64" s="4"/>
      <c r="AA64" s="50" t="s">
        <v>52</v>
      </c>
      <c r="AB64" s="50" t="s">
        <v>52</v>
      </c>
      <c r="AC64" s="50" t="s">
        <v>52</v>
      </c>
    </row>
    <row r="65" spans="1:31" ht="15.75">
      <c r="A65" t="s">
        <v>163</v>
      </c>
      <c r="B65">
        <v>220064606</v>
      </c>
      <c r="C65" s="46">
        <v>40069</v>
      </c>
      <c r="D65" s="47" t="s">
        <v>163</v>
      </c>
      <c r="E65" s="48" t="b">
        <f t="shared" si="5"/>
        <v>0</v>
      </c>
      <c r="F65" s="48" t="b">
        <f t="shared" si="6"/>
        <v>0</v>
      </c>
      <c r="G65" s="3" t="s">
        <v>47</v>
      </c>
      <c r="H65" s="3" t="s">
        <v>47</v>
      </c>
      <c r="I65" s="3" t="s">
        <v>47</v>
      </c>
      <c r="J65" s="3" t="s">
        <v>47</v>
      </c>
      <c r="K65" s="3" t="s">
        <v>47</v>
      </c>
      <c r="L65" s="3" t="s">
        <v>47</v>
      </c>
      <c r="M65" s="3" t="s">
        <v>47</v>
      </c>
      <c r="N65" s="3" t="s">
        <v>47</v>
      </c>
      <c r="P65" s="3" t="s">
        <v>336</v>
      </c>
      <c r="Q65" t="s">
        <v>164</v>
      </c>
      <c r="R65">
        <v>11711674</v>
      </c>
      <c r="S65" s="49" t="str">
        <f t="shared" si="4"/>
        <v>0003_20090913_160644_EX.all</v>
      </c>
      <c r="T65" s="3" t="b">
        <f t="shared" si="7"/>
        <v>0</v>
      </c>
      <c r="U65" s="3" t="b">
        <f t="shared" si="8"/>
        <v>0</v>
      </c>
      <c r="V65" s="4" t="s">
        <v>55</v>
      </c>
      <c r="W65" s="4" t="s">
        <v>55</v>
      </c>
      <c r="X65" s="4" t="s">
        <v>55</v>
      </c>
      <c r="Y65" s="4"/>
      <c r="AA65" s="50" t="s">
        <v>52</v>
      </c>
      <c r="AB65" s="50" t="s">
        <v>52</v>
      </c>
      <c r="AC65" s="50" t="s">
        <v>52</v>
      </c>
    </row>
    <row r="66" spans="1:31" ht="15.75">
      <c r="A66" t="s">
        <v>165</v>
      </c>
      <c r="B66">
        <v>324369190</v>
      </c>
      <c r="C66" s="46">
        <v>40069</v>
      </c>
      <c r="D66" s="47" t="s">
        <v>165</v>
      </c>
      <c r="E66" s="48" t="b">
        <f t="shared" si="5"/>
        <v>0</v>
      </c>
      <c r="F66" s="48" t="b">
        <f t="shared" si="6"/>
        <v>0</v>
      </c>
      <c r="G66" s="3" t="s">
        <v>47</v>
      </c>
      <c r="H66" s="3" t="s">
        <v>47</v>
      </c>
      <c r="I66" s="3" t="s">
        <v>47</v>
      </c>
      <c r="J66" s="3" t="s">
        <v>47</v>
      </c>
      <c r="K66" s="3" t="s">
        <v>47</v>
      </c>
      <c r="L66" s="3" t="s">
        <v>47</v>
      </c>
      <c r="M66" s="3" t="s">
        <v>47</v>
      </c>
      <c r="N66" s="3" t="s">
        <v>47</v>
      </c>
      <c r="P66" s="3" t="s">
        <v>336</v>
      </c>
      <c r="Q66" t="s">
        <v>166</v>
      </c>
      <c r="R66">
        <v>18067498</v>
      </c>
      <c r="S66" s="49" t="str">
        <f t="shared" si="4"/>
        <v>0004_20090913_191844_EX.all</v>
      </c>
      <c r="T66" s="3" t="b">
        <f t="shared" si="7"/>
        <v>0</v>
      </c>
      <c r="U66" s="3" t="b">
        <f t="shared" si="8"/>
        <v>0</v>
      </c>
      <c r="V66" s="4" t="s">
        <v>55</v>
      </c>
      <c r="W66" s="4" t="s">
        <v>55</v>
      </c>
      <c r="X66" s="4" t="s">
        <v>55</v>
      </c>
      <c r="Y66" s="4"/>
      <c r="AA66" s="50" t="s">
        <v>52</v>
      </c>
      <c r="AB66" s="50" t="s">
        <v>52</v>
      </c>
      <c r="AC66" s="50" t="s">
        <v>52</v>
      </c>
    </row>
    <row r="67" spans="1:31" ht="15.75">
      <c r="A67" t="s">
        <v>167</v>
      </c>
      <c r="B67">
        <v>411688544</v>
      </c>
      <c r="C67" s="46">
        <v>40070</v>
      </c>
      <c r="D67" s="47" t="s">
        <v>167</v>
      </c>
      <c r="E67" s="48" t="b">
        <f t="shared" si="5"/>
        <v>0</v>
      </c>
      <c r="F67" s="48" t="b">
        <f t="shared" si="6"/>
        <v>0</v>
      </c>
      <c r="G67" s="3" t="s">
        <v>47</v>
      </c>
      <c r="H67" s="3" t="s">
        <v>47</v>
      </c>
      <c r="I67" s="3" t="s">
        <v>47</v>
      </c>
      <c r="J67" s="3" t="s">
        <v>47</v>
      </c>
      <c r="K67" s="3" t="s">
        <v>47</v>
      </c>
      <c r="L67" s="3" t="s">
        <v>47</v>
      </c>
      <c r="M67" s="3" t="s">
        <v>47</v>
      </c>
      <c r="N67" s="3" t="s">
        <v>47</v>
      </c>
      <c r="P67" s="3" t="s">
        <v>336</v>
      </c>
      <c r="Q67" t="s">
        <v>168</v>
      </c>
      <c r="R67">
        <v>24528484</v>
      </c>
      <c r="S67" s="49" t="str">
        <f t="shared" si="4"/>
        <v>0005_20090914_000108_EX.all</v>
      </c>
      <c r="T67" s="3" t="b">
        <f t="shared" si="7"/>
        <v>0</v>
      </c>
      <c r="U67" s="3" t="b">
        <f t="shared" si="8"/>
        <v>0</v>
      </c>
      <c r="V67" s="4" t="s">
        <v>55</v>
      </c>
      <c r="W67" s="4" t="s">
        <v>55</v>
      </c>
      <c r="X67" s="4" t="s">
        <v>55</v>
      </c>
      <c r="Y67" s="4"/>
      <c r="AA67" s="50" t="s">
        <v>52</v>
      </c>
      <c r="AB67" s="50" t="s">
        <v>52</v>
      </c>
      <c r="AC67" s="50" t="s">
        <v>52</v>
      </c>
    </row>
    <row r="68" spans="1:31" ht="15.75">
      <c r="A68" t="s">
        <v>169</v>
      </c>
      <c r="B68">
        <v>412152478</v>
      </c>
      <c r="C68" s="46">
        <v>40070</v>
      </c>
      <c r="D68" s="47" t="s">
        <v>169</v>
      </c>
      <c r="E68" s="48" t="b">
        <f t="shared" si="5"/>
        <v>0</v>
      </c>
      <c r="F68" s="48" t="b">
        <f t="shared" si="6"/>
        <v>0</v>
      </c>
      <c r="G68" s="3" t="s">
        <v>47</v>
      </c>
      <c r="H68" s="3" t="s">
        <v>47</v>
      </c>
      <c r="I68" s="3" t="s">
        <v>47</v>
      </c>
      <c r="J68" s="3" t="s">
        <v>47</v>
      </c>
      <c r="K68" s="3" t="s">
        <v>47</v>
      </c>
      <c r="L68" s="3" t="s">
        <v>47</v>
      </c>
      <c r="M68" s="3" t="s">
        <v>47</v>
      </c>
      <c r="N68" s="3" t="s">
        <v>47</v>
      </c>
      <c r="P68" s="3" t="s">
        <v>336</v>
      </c>
      <c r="Q68" t="s">
        <v>170</v>
      </c>
      <c r="R68">
        <v>28287354</v>
      </c>
      <c r="S68" s="49" t="str">
        <f t="shared" si="4"/>
        <v>0006_20090914_060107_EX.all</v>
      </c>
      <c r="T68" s="3" t="b">
        <f t="shared" si="7"/>
        <v>0</v>
      </c>
      <c r="U68" s="3" t="b">
        <f t="shared" si="8"/>
        <v>0</v>
      </c>
      <c r="V68" s="4" t="s">
        <v>55</v>
      </c>
      <c r="W68" s="4" t="s">
        <v>55</v>
      </c>
      <c r="X68" s="4" t="s">
        <v>55</v>
      </c>
      <c r="Y68" s="4"/>
      <c r="AA68" s="50" t="s">
        <v>52</v>
      </c>
      <c r="AB68" s="50" t="s">
        <v>52</v>
      </c>
      <c r="AC68" s="50" t="s">
        <v>52</v>
      </c>
    </row>
    <row r="69" spans="1:31" ht="15.75">
      <c r="A69" t="s">
        <v>171</v>
      </c>
      <c r="B69">
        <v>413202198</v>
      </c>
      <c r="C69" s="46">
        <v>40070</v>
      </c>
      <c r="D69" s="47" t="s">
        <v>171</v>
      </c>
      <c r="E69" s="48" t="b">
        <f t="shared" si="5"/>
        <v>0</v>
      </c>
      <c r="F69" s="48" t="b">
        <f t="shared" si="6"/>
        <v>0</v>
      </c>
      <c r="G69" s="3" t="s">
        <v>47</v>
      </c>
      <c r="H69" s="3" t="s">
        <v>47</v>
      </c>
      <c r="I69" s="3" t="s">
        <v>47</v>
      </c>
      <c r="J69" s="3" t="s">
        <v>47</v>
      </c>
      <c r="K69" s="3" t="s">
        <v>47</v>
      </c>
      <c r="L69" s="3" t="s">
        <v>47</v>
      </c>
      <c r="M69" s="3" t="s">
        <v>47</v>
      </c>
      <c r="N69" s="3" t="s">
        <v>47</v>
      </c>
      <c r="P69" s="3" t="s">
        <v>336</v>
      </c>
      <c r="Q69" t="s">
        <v>172</v>
      </c>
      <c r="R69">
        <v>29492756</v>
      </c>
      <c r="S69" s="49" t="str">
        <f t="shared" si="4"/>
        <v>0007_20090914_120110_EX.all</v>
      </c>
      <c r="T69" s="3" t="b">
        <f t="shared" si="7"/>
        <v>0</v>
      </c>
      <c r="U69" s="3" t="b">
        <f t="shared" si="8"/>
        <v>0</v>
      </c>
      <c r="V69" s="4" t="s">
        <v>55</v>
      </c>
      <c r="W69" s="4" t="s">
        <v>55</v>
      </c>
      <c r="X69" s="4" t="s">
        <v>55</v>
      </c>
      <c r="Y69" s="4"/>
      <c r="AA69" s="50" t="s">
        <v>52</v>
      </c>
      <c r="AB69" s="50" t="s">
        <v>52</v>
      </c>
      <c r="AC69" s="50" t="s">
        <v>52</v>
      </c>
    </row>
    <row r="70" spans="1:31" ht="15.75">
      <c r="A70" s="53" t="s">
        <v>173</v>
      </c>
      <c r="B70" s="53">
        <v>411610066</v>
      </c>
      <c r="C70" s="54">
        <v>40070</v>
      </c>
      <c r="D70" s="55" t="s">
        <v>173</v>
      </c>
      <c r="E70" s="56" t="b">
        <f t="shared" si="5"/>
        <v>0</v>
      </c>
      <c r="F70" s="56" t="b">
        <f t="shared" si="6"/>
        <v>0</v>
      </c>
      <c r="G70" s="52"/>
      <c r="H70" s="52"/>
      <c r="I70" s="52"/>
      <c r="J70" s="52"/>
      <c r="K70" s="52"/>
      <c r="L70" s="52"/>
      <c r="M70" s="52"/>
      <c r="N70" s="52"/>
      <c r="O70" s="52"/>
      <c r="P70" s="3" t="s">
        <v>336</v>
      </c>
      <c r="Q70" s="53" t="s">
        <v>174</v>
      </c>
      <c r="R70" s="53">
        <v>26986616</v>
      </c>
      <c r="S70" s="57" t="str">
        <f t="shared" si="4"/>
        <v>0008_20090914_180115_EX.all</v>
      </c>
      <c r="T70" s="52" t="b">
        <f t="shared" si="7"/>
        <v>0</v>
      </c>
      <c r="U70" s="52" t="b">
        <f t="shared" si="8"/>
        <v>0</v>
      </c>
      <c r="V70" s="4" t="s">
        <v>55</v>
      </c>
      <c r="W70" s="4" t="s">
        <v>55</v>
      </c>
      <c r="X70" s="4" t="s">
        <v>55</v>
      </c>
      <c r="Y70" s="52"/>
      <c r="Z70" s="52"/>
      <c r="AA70" s="50" t="s">
        <v>52</v>
      </c>
      <c r="AB70" s="50" t="s">
        <v>52</v>
      </c>
      <c r="AC70" s="50" t="s">
        <v>52</v>
      </c>
      <c r="AD70" s="52"/>
      <c r="AE70" s="52"/>
    </row>
    <row r="71" spans="1:31" ht="15.75">
      <c r="A71" t="s">
        <v>175</v>
      </c>
      <c r="B71">
        <v>171224366</v>
      </c>
      <c r="C71" s="46">
        <v>40071</v>
      </c>
      <c r="D71" s="47" t="s">
        <v>175</v>
      </c>
      <c r="E71" s="48" t="b">
        <f t="shared" si="5"/>
        <v>0</v>
      </c>
      <c r="F71" s="48" t="b">
        <f t="shared" si="6"/>
        <v>0</v>
      </c>
      <c r="G71" s="3" t="s">
        <v>47</v>
      </c>
      <c r="H71" s="3" t="s">
        <v>47</v>
      </c>
      <c r="I71" s="3" t="s">
        <v>47</v>
      </c>
      <c r="J71" s="3" t="s">
        <v>47</v>
      </c>
      <c r="K71" s="3" t="s">
        <v>47</v>
      </c>
      <c r="L71" s="3" t="s">
        <v>47</v>
      </c>
      <c r="M71" s="3" t="s">
        <v>47</v>
      </c>
      <c r="N71" s="3" t="s">
        <v>47</v>
      </c>
      <c r="P71" s="3" t="s">
        <v>336</v>
      </c>
      <c r="Q71" t="s">
        <v>176</v>
      </c>
      <c r="R71">
        <v>12148812</v>
      </c>
      <c r="S71" s="49" t="str">
        <f t="shared" si="4"/>
        <v>0009_20090915_000111_EX.all</v>
      </c>
      <c r="T71" s="3" t="b">
        <f t="shared" si="7"/>
        <v>0</v>
      </c>
      <c r="U71" s="3" t="b">
        <f t="shared" si="8"/>
        <v>0</v>
      </c>
      <c r="V71" s="4" t="s">
        <v>55</v>
      </c>
      <c r="W71" s="4" t="s">
        <v>55</v>
      </c>
      <c r="X71" s="4" t="s">
        <v>55</v>
      </c>
      <c r="Y71" s="4"/>
      <c r="AA71" s="50" t="s">
        <v>52</v>
      </c>
      <c r="AB71" s="50" t="s">
        <v>52</v>
      </c>
      <c r="AC71" s="50" t="s">
        <v>52</v>
      </c>
    </row>
    <row r="72" spans="1:31" ht="15.75">
      <c r="A72" t="s">
        <v>177</v>
      </c>
      <c r="B72">
        <v>35879524</v>
      </c>
      <c r="C72" s="46">
        <v>40077</v>
      </c>
      <c r="D72" s="47" t="s">
        <v>177</v>
      </c>
      <c r="E72" s="48" t="b">
        <f t="shared" si="5"/>
        <v>0</v>
      </c>
      <c r="F72" s="48" t="b">
        <f t="shared" si="6"/>
        <v>0</v>
      </c>
      <c r="G72" s="3" t="s">
        <v>47</v>
      </c>
      <c r="H72" s="3" t="s">
        <v>47</v>
      </c>
      <c r="I72" s="3" t="s">
        <v>47</v>
      </c>
      <c r="J72" s="3" t="s">
        <v>47</v>
      </c>
      <c r="K72" s="3" t="s">
        <v>47</v>
      </c>
      <c r="L72" s="3" t="s">
        <v>47</v>
      </c>
      <c r="M72" s="3" t="s">
        <v>47</v>
      </c>
      <c r="N72" s="3" t="s">
        <v>47</v>
      </c>
      <c r="P72" s="3" t="s">
        <v>336</v>
      </c>
      <c r="Q72" t="s">
        <v>178</v>
      </c>
      <c r="R72">
        <v>3392962</v>
      </c>
      <c r="S72" s="49" t="str">
        <f t="shared" si="4"/>
        <v>0010_20090921_233218_EX.all</v>
      </c>
      <c r="T72" s="3" t="b">
        <f t="shared" si="7"/>
        <v>0</v>
      </c>
      <c r="U72" s="3" t="b">
        <f t="shared" si="8"/>
        <v>0</v>
      </c>
      <c r="V72" s="4" t="s">
        <v>55</v>
      </c>
      <c r="W72" s="4" t="s">
        <v>55</v>
      </c>
      <c r="X72" s="4" t="s">
        <v>55</v>
      </c>
      <c r="Y72" s="4"/>
      <c r="AA72" s="50" t="s">
        <v>52</v>
      </c>
      <c r="AB72" s="50" t="s">
        <v>52</v>
      </c>
      <c r="AC72" s="50" t="s">
        <v>52</v>
      </c>
    </row>
    <row r="73" spans="1:31" ht="15.75">
      <c r="A73" t="s">
        <v>179</v>
      </c>
      <c r="B73">
        <v>435795734</v>
      </c>
      <c r="C73" s="46">
        <v>40078</v>
      </c>
      <c r="D73" s="47" t="s">
        <v>179</v>
      </c>
      <c r="E73" s="48" t="b">
        <f t="shared" si="5"/>
        <v>0</v>
      </c>
      <c r="F73" s="48" t="b">
        <f t="shared" si="6"/>
        <v>0</v>
      </c>
      <c r="G73" s="3" t="s">
        <v>47</v>
      </c>
      <c r="H73" s="3" t="s">
        <v>47</v>
      </c>
      <c r="I73" s="3" t="s">
        <v>47</v>
      </c>
      <c r="J73" s="3" t="s">
        <v>47</v>
      </c>
      <c r="K73" s="3" t="s">
        <v>47</v>
      </c>
      <c r="L73" s="3" t="s">
        <v>47</v>
      </c>
      <c r="M73" s="3" t="s">
        <v>47</v>
      </c>
      <c r="N73" s="3" t="s">
        <v>47</v>
      </c>
      <c r="P73" s="3" t="s">
        <v>336</v>
      </c>
      <c r="Q73" t="s">
        <v>180</v>
      </c>
      <c r="R73">
        <v>36981766</v>
      </c>
      <c r="S73" s="49" t="str">
        <f t="shared" si="4"/>
        <v>0011_20090922_000121_EX.all</v>
      </c>
      <c r="T73" s="3" t="b">
        <f t="shared" si="7"/>
        <v>0</v>
      </c>
      <c r="U73" s="3" t="b">
        <f t="shared" si="8"/>
        <v>0</v>
      </c>
      <c r="V73" s="4" t="s">
        <v>55</v>
      </c>
      <c r="W73" s="4" t="s">
        <v>55</v>
      </c>
      <c r="X73" s="4" t="s">
        <v>55</v>
      </c>
      <c r="Y73" s="4"/>
      <c r="AA73" s="50" t="s">
        <v>52</v>
      </c>
      <c r="AB73" s="50" t="s">
        <v>52</v>
      </c>
      <c r="AC73" s="50" t="s">
        <v>52</v>
      </c>
    </row>
    <row r="74" spans="1:31" ht="15.75">
      <c r="A74" t="s">
        <v>181</v>
      </c>
      <c r="B74">
        <v>223551864</v>
      </c>
      <c r="C74" s="46">
        <v>40078</v>
      </c>
      <c r="D74" s="47" t="s">
        <v>181</v>
      </c>
      <c r="E74" s="48" t="b">
        <f t="shared" si="5"/>
        <v>0</v>
      </c>
      <c r="F74" s="48" t="b">
        <f t="shared" si="6"/>
        <v>0</v>
      </c>
      <c r="G74" s="3" t="s">
        <v>47</v>
      </c>
      <c r="H74" s="3" t="s">
        <v>47</v>
      </c>
      <c r="I74" s="3" t="s">
        <v>47</v>
      </c>
      <c r="J74" s="3" t="s">
        <v>47</v>
      </c>
      <c r="K74" s="3" t="s">
        <v>47</v>
      </c>
      <c r="L74" s="3" t="s">
        <v>47</v>
      </c>
      <c r="M74" s="3" t="s">
        <v>47</v>
      </c>
      <c r="N74" s="3" t="s">
        <v>47</v>
      </c>
      <c r="P74" s="3" t="s">
        <v>336</v>
      </c>
      <c r="Q74" t="s">
        <v>182</v>
      </c>
      <c r="R74">
        <v>14272894</v>
      </c>
      <c r="S74" s="49" t="str">
        <f t="shared" si="4"/>
        <v>0012_20090922_060127_EX.all</v>
      </c>
      <c r="T74" s="3" t="b">
        <f t="shared" si="7"/>
        <v>0</v>
      </c>
      <c r="U74" s="3" t="b">
        <f t="shared" si="8"/>
        <v>0</v>
      </c>
      <c r="V74" s="4" t="s">
        <v>55</v>
      </c>
      <c r="W74" s="4" t="s">
        <v>55</v>
      </c>
      <c r="X74" s="4" t="s">
        <v>55</v>
      </c>
      <c r="Y74" s="4"/>
      <c r="AA74" s="50" t="s">
        <v>52</v>
      </c>
      <c r="AB74" s="50" t="s">
        <v>52</v>
      </c>
      <c r="AC74" s="50" t="s">
        <v>52</v>
      </c>
    </row>
    <row r="75" spans="1:31" ht="15.75">
      <c r="A75" t="s">
        <v>183</v>
      </c>
      <c r="B75">
        <v>4725932</v>
      </c>
      <c r="C75" s="46">
        <v>40078</v>
      </c>
      <c r="D75" s="47" t="s">
        <v>183</v>
      </c>
      <c r="E75" s="48" t="b">
        <f t="shared" ref="E75:E106" si="9">ISNA(MATCH(A75,$D$11:$D$886,0))</f>
        <v>0</v>
      </c>
      <c r="F75" s="48" t="b">
        <f t="shared" ref="F75:F106" si="10">ISNA(MATCH(D75,$A$11:$A$888,0))</f>
        <v>0</v>
      </c>
      <c r="G75" s="3" t="s">
        <v>47</v>
      </c>
      <c r="H75" s="3" t="s">
        <v>47</v>
      </c>
      <c r="I75" s="3" t="s">
        <v>47</v>
      </c>
      <c r="J75" s="3" t="s">
        <v>47</v>
      </c>
      <c r="K75" s="3" t="s">
        <v>47</v>
      </c>
      <c r="L75" s="3" t="s">
        <v>47</v>
      </c>
      <c r="M75" s="3" t="s">
        <v>47</v>
      </c>
      <c r="N75" s="3" t="s">
        <v>47</v>
      </c>
      <c r="P75" s="3" t="s">
        <v>336</v>
      </c>
      <c r="Q75" t="s">
        <v>184</v>
      </c>
      <c r="R75">
        <v>274414</v>
      </c>
      <c r="S75" s="49" t="str">
        <f t="shared" si="4"/>
        <v>0013_20090922_091556_EX.all</v>
      </c>
      <c r="T75" s="3" t="b">
        <f t="shared" ref="T75:T106" si="11">ISNA(MATCH(A75,$S$11:$S$886,0))</f>
        <v>0</v>
      </c>
      <c r="U75" s="3" t="b">
        <f t="shared" ref="U75:U106" si="12">ISNA(MATCH(S75,$A$11:$A$889,0))</f>
        <v>0</v>
      </c>
      <c r="V75" s="4" t="s">
        <v>55</v>
      </c>
      <c r="W75" s="4" t="s">
        <v>55</v>
      </c>
      <c r="X75" s="4" t="s">
        <v>55</v>
      </c>
      <c r="Y75" s="4"/>
      <c r="AA75" s="50" t="s">
        <v>52</v>
      </c>
      <c r="AB75" s="50" t="s">
        <v>52</v>
      </c>
      <c r="AC75" s="50" t="s">
        <v>52</v>
      </c>
    </row>
    <row r="76" spans="1:31" ht="15.75">
      <c r="A76" t="s">
        <v>185</v>
      </c>
      <c r="B76">
        <v>144644186</v>
      </c>
      <c r="C76" s="46">
        <v>40078</v>
      </c>
      <c r="D76" s="47" t="s">
        <v>185</v>
      </c>
      <c r="E76" s="48" t="b">
        <f t="shared" si="9"/>
        <v>0</v>
      </c>
      <c r="F76" s="48" t="b">
        <f t="shared" si="10"/>
        <v>0</v>
      </c>
      <c r="G76" s="3" t="s">
        <v>47</v>
      </c>
      <c r="H76" s="3" t="s">
        <v>47</v>
      </c>
      <c r="I76" s="3" t="s">
        <v>47</v>
      </c>
      <c r="J76" s="3" t="s">
        <v>47</v>
      </c>
      <c r="K76" s="3" t="s">
        <v>47</v>
      </c>
      <c r="L76" s="3" t="s">
        <v>47</v>
      </c>
      <c r="M76" s="3" t="s">
        <v>47</v>
      </c>
      <c r="N76" s="3" t="s">
        <v>47</v>
      </c>
      <c r="P76" s="3" t="s">
        <v>336</v>
      </c>
      <c r="Q76" t="s">
        <v>186</v>
      </c>
      <c r="R76">
        <v>9379954</v>
      </c>
      <c r="S76" s="49" t="str">
        <f t="shared" ref="S76:S131" si="13">LEFT(RIGHT(Q76,27),24)&amp;"all"</f>
        <v>0014_20090922_092004_EX.all</v>
      </c>
      <c r="T76" s="3" t="b">
        <f t="shared" si="11"/>
        <v>0</v>
      </c>
      <c r="U76" s="3" t="b">
        <f t="shared" si="12"/>
        <v>0</v>
      </c>
      <c r="V76" s="4" t="s">
        <v>55</v>
      </c>
      <c r="W76" s="4" t="s">
        <v>55</v>
      </c>
      <c r="X76" s="4" t="s">
        <v>55</v>
      </c>
      <c r="Y76" s="4"/>
      <c r="AA76" s="50" t="s">
        <v>52</v>
      </c>
      <c r="AB76" s="50" t="s">
        <v>52</v>
      </c>
      <c r="AC76" s="50" t="s">
        <v>52</v>
      </c>
    </row>
    <row r="77" spans="1:31" ht="15.75">
      <c r="A77" t="s">
        <v>187</v>
      </c>
      <c r="B77">
        <v>4874264</v>
      </c>
      <c r="C77" s="46">
        <v>40078</v>
      </c>
      <c r="D77" s="47" t="s">
        <v>187</v>
      </c>
      <c r="E77" s="48" t="b">
        <f t="shared" si="9"/>
        <v>0</v>
      </c>
      <c r="F77" s="48" t="b">
        <f t="shared" si="10"/>
        <v>0</v>
      </c>
      <c r="G77" s="3" t="s">
        <v>47</v>
      </c>
      <c r="H77" s="3" t="s">
        <v>47</v>
      </c>
      <c r="I77" s="3" t="s">
        <v>47</v>
      </c>
      <c r="J77" s="3" t="s">
        <v>47</v>
      </c>
      <c r="K77" s="3" t="s">
        <v>47</v>
      </c>
      <c r="L77" s="3" t="s">
        <v>47</v>
      </c>
      <c r="M77" s="3" t="s">
        <v>47</v>
      </c>
      <c r="N77" s="3" t="s">
        <v>47</v>
      </c>
      <c r="P77" s="3" t="s">
        <v>336</v>
      </c>
      <c r="Q77" t="s">
        <v>188</v>
      </c>
      <c r="R77">
        <v>271116</v>
      </c>
      <c r="S77" s="49" t="str">
        <f t="shared" si="13"/>
        <v>0015_20090922_112616_EX.all</v>
      </c>
      <c r="T77" s="3" t="b">
        <f t="shared" si="11"/>
        <v>0</v>
      </c>
      <c r="U77" s="3" t="b">
        <f t="shared" si="12"/>
        <v>0</v>
      </c>
      <c r="V77" s="4" t="s">
        <v>55</v>
      </c>
      <c r="W77" s="4" t="s">
        <v>55</v>
      </c>
      <c r="X77" s="4" t="s">
        <v>55</v>
      </c>
      <c r="Y77" s="4"/>
      <c r="AA77" s="50" t="s">
        <v>52</v>
      </c>
      <c r="AB77" s="50" t="s">
        <v>52</v>
      </c>
      <c r="AC77" s="50" t="s">
        <v>52</v>
      </c>
    </row>
    <row r="78" spans="1:31" ht="15.75">
      <c r="A78" t="s">
        <v>189</v>
      </c>
      <c r="B78">
        <v>423127794</v>
      </c>
      <c r="C78" s="46">
        <v>40078</v>
      </c>
      <c r="D78" s="47" t="s">
        <v>189</v>
      </c>
      <c r="E78" s="48" t="b">
        <f t="shared" si="9"/>
        <v>0</v>
      </c>
      <c r="F78" s="48" t="b">
        <f t="shared" si="10"/>
        <v>0</v>
      </c>
      <c r="G78" s="3" t="s">
        <v>47</v>
      </c>
      <c r="H78" s="3" t="s">
        <v>47</v>
      </c>
      <c r="I78" s="3" t="s">
        <v>47</v>
      </c>
      <c r="J78" s="3" t="s">
        <v>47</v>
      </c>
      <c r="K78" s="3" t="s">
        <v>47</v>
      </c>
      <c r="L78" s="3" t="s">
        <v>47</v>
      </c>
      <c r="M78" s="3" t="s">
        <v>47</v>
      </c>
      <c r="N78" s="3" t="s">
        <v>47</v>
      </c>
      <c r="P78" s="3" t="s">
        <v>336</v>
      </c>
      <c r="Q78" t="s">
        <v>190</v>
      </c>
      <c r="R78">
        <v>27959016</v>
      </c>
      <c r="S78" s="49" t="str">
        <f t="shared" si="13"/>
        <v>0016_20090922_113029_EX.all</v>
      </c>
      <c r="T78" s="3" t="b">
        <f t="shared" si="11"/>
        <v>0</v>
      </c>
      <c r="U78" s="3" t="b">
        <f t="shared" si="12"/>
        <v>0</v>
      </c>
      <c r="V78" s="4" t="s">
        <v>55</v>
      </c>
      <c r="W78" s="4" t="s">
        <v>55</v>
      </c>
      <c r="X78" s="4" t="s">
        <v>55</v>
      </c>
      <c r="Y78" s="4"/>
      <c r="AA78" s="50" t="s">
        <v>52</v>
      </c>
      <c r="AB78" s="50" t="s">
        <v>52</v>
      </c>
      <c r="AC78" s="50" t="s">
        <v>52</v>
      </c>
    </row>
    <row r="79" spans="1:31" ht="15.75">
      <c r="A79" t="s">
        <v>191</v>
      </c>
      <c r="B79">
        <v>180174334</v>
      </c>
      <c r="C79" s="46">
        <v>40078</v>
      </c>
      <c r="D79" s="47" t="s">
        <v>191</v>
      </c>
      <c r="E79" s="48" t="b">
        <f t="shared" si="9"/>
        <v>0</v>
      </c>
      <c r="F79" s="48" t="b">
        <f t="shared" si="10"/>
        <v>0</v>
      </c>
      <c r="G79" s="3" t="s">
        <v>47</v>
      </c>
      <c r="H79" s="3" t="s">
        <v>47</v>
      </c>
      <c r="I79" s="3" t="s">
        <v>47</v>
      </c>
      <c r="J79" s="3" t="s">
        <v>47</v>
      </c>
      <c r="K79" s="3" t="s">
        <v>47</v>
      </c>
      <c r="L79" s="3" t="s">
        <v>47</v>
      </c>
      <c r="M79" s="3" t="s">
        <v>47</v>
      </c>
      <c r="N79" s="3" t="s">
        <v>47</v>
      </c>
      <c r="P79" s="3" t="s">
        <v>336</v>
      </c>
      <c r="Q79" t="s">
        <v>192</v>
      </c>
      <c r="R79">
        <v>11484146</v>
      </c>
      <c r="S79" s="49" t="str">
        <f t="shared" si="13"/>
        <v>0017_20090922_173030_EX.all</v>
      </c>
      <c r="T79" s="3" t="b">
        <f t="shared" si="11"/>
        <v>0</v>
      </c>
      <c r="U79" s="3" t="b">
        <f t="shared" si="12"/>
        <v>0</v>
      </c>
      <c r="V79" s="4" t="s">
        <v>55</v>
      </c>
      <c r="W79" s="4" t="s">
        <v>55</v>
      </c>
      <c r="X79" s="4" t="s">
        <v>55</v>
      </c>
      <c r="Y79" s="4"/>
      <c r="AA79" s="50" t="s">
        <v>52</v>
      </c>
      <c r="AB79" s="50" t="s">
        <v>52</v>
      </c>
      <c r="AC79" s="50" t="s">
        <v>52</v>
      </c>
    </row>
    <row r="80" spans="1:31" ht="15.75">
      <c r="A80" t="s">
        <v>193</v>
      </c>
      <c r="B80">
        <v>24793598</v>
      </c>
      <c r="C80" s="46">
        <v>40078</v>
      </c>
      <c r="D80" s="47" t="s">
        <v>193</v>
      </c>
      <c r="E80" s="48" t="b">
        <f t="shared" si="9"/>
        <v>0</v>
      </c>
      <c r="F80" s="48" t="b">
        <f t="shared" si="10"/>
        <v>0</v>
      </c>
      <c r="G80" s="3" t="s">
        <v>47</v>
      </c>
      <c r="H80" s="3" t="s">
        <v>47</v>
      </c>
      <c r="I80" s="3" t="s">
        <v>47</v>
      </c>
      <c r="J80" s="3" t="s">
        <v>47</v>
      </c>
      <c r="K80" s="3" t="s">
        <v>47</v>
      </c>
      <c r="L80" s="3" t="s">
        <v>47</v>
      </c>
      <c r="M80" s="3" t="s">
        <v>47</v>
      </c>
      <c r="N80" s="3" t="s">
        <v>47</v>
      </c>
      <c r="P80" s="3" t="s">
        <v>336</v>
      </c>
      <c r="Q80" t="s">
        <v>194</v>
      </c>
      <c r="R80">
        <v>1547034</v>
      </c>
      <c r="S80" s="49" t="str">
        <f t="shared" si="13"/>
        <v>0019_20090922_200956_EX.all</v>
      </c>
      <c r="T80" s="3" t="b">
        <f t="shared" si="11"/>
        <v>0</v>
      </c>
      <c r="U80" s="3" t="b">
        <f t="shared" si="12"/>
        <v>0</v>
      </c>
      <c r="V80" s="4" t="s">
        <v>55</v>
      </c>
      <c r="W80" s="4" t="s">
        <v>55</v>
      </c>
      <c r="X80" s="4" t="s">
        <v>55</v>
      </c>
      <c r="Y80" s="4"/>
      <c r="AA80" s="50" t="s">
        <v>52</v>
      </c>
      <c r="AB80" s="50" t="s">
        <v>52</v>
      </c>
      <c r="AC80" s="50" t="s">
        <v>52</v>
      </c>
    </row>
    <row r="81" spans="1:29" ht="15.75">
      <c r="A81" t="s">
        <v>195</v>
      </c>
      <c r="B81">
        <v>107912630</v>
      </c>
      <c r="C81" s="46">
        <v>40078</v>
      </c>
      <c r="D81" s="47" t="s">
        <v>195</v>
      </c>
      <c r="E81" s="48" t="b">
        <f t="shared" si="9"/>
        <v>0</v>
      </c>
      <c r="F81" s="48" t="b">
        <f t="shared" si="10"/>
        <v>0</v>
      </c>
      <c r="G81" s="3" t="s">
        <v>47</v>
      </c>
      <c r="H81" s="3" t="s">
        <v>47</v>
      </c>
      <c r="I81" s="3" t="s">
        <v>47</v>
      </c>
      <c r="J81" s="3" t="s">
        <v>47</v>
      </c>
      <c r="K81" s="3" t="s">
        <v>47</v>
      </c>
      <c r="L81" s="3" t="s">
        <v>47</v>
      </c>
      <c r="M81" s="3" t="s">
        <v>47</v>
      </c>
      <c r="N81" s="3" t="s">
        <v>47</v>
      </c>
      <c r="P81" s="3" t="s">
        <v>336</v>
      </c>
      <c r="Q81" t="s">
        <v>196</v>
      </c>
      <c r="R81">
        <v>7551230</v>
      </c>
      <c r="S81" s="49" t="str">
        <f t="shared" si="13"/>
        <v>0020_20090922_203119_EX.all</v>
      </c>
      <c r="T81" s="3" t="b">
        <f t="shared" si="11"/>
        <v>0</v>
      </c>
      <c r="U81" s="3" t="b">
        <f t="shared" si="12"/>
        <v>0</v>
      </c>
      <c r="V81" s="4" t="s">
        <v>55</v>
      </c>
      <c r="W81" s="4" t="s">
        <v>55</v>
      </c>
      <c r="X81" s="4" t="s">
        <v>55</v>
      </c>
      <c r="Y81" s="4"/>
      <c r="AA81" s="50" t="s">
        <v>52</v>
      </c>
      <c r="AB81" s="50" t="s">
        <v>52</v>
      </c>
      <c r="AC81" s="50" t="s">
        <v>52</v>
      </c>
    </row>
    <row r="82" spans="1:29" ht="15.75">
      <c r="A82" t="s">
        <v>197</v>
      </c>
      <c r="B82">
        <v>40644224</v>
      </c>
      <c r="C82" s="46">
        <v>40078</v>
      </c>
      <c r="D82" s="47" t="s">
        <v>197</v>
      </c>
      <c r="E82" s="48" t="b">
        <f t="shared" si="9"/>
        <v>0</v>
      </c>
      <c r="F82" s="48" t="b">
        <f t="shared" si="10"/>
        <v>0</v>
      </c>
      <c r="G82" s="3" t="s">
        <v>47</v>
      </c>
      <c r="H82" s="3" t="s">
        <v>47</v>
      </c>
      <c r="I82" s="3" t="s">
        <v>47</v>
      </c>
      <c r="J82" s="3" t="s">
        <v>47</v>
      </c>
      <c r="K82" s="3" t="s">
        <v>47</v>
      </c>
      <c r="L82" s="3" t="s">
        <v>47</v>
      </c>
      <c r="M82" s="3" t="s">
        <v>47</v>
      </c>
      <c r="N82" s="3" t="s">
        <v>47</v>
      </c>
      <c r="P82" s="3" t="s">
        <v>336</v>
      </c>
      <c r="Q82" t="s">
        <v>198</v>
      </c>
      <c r="R82">
        <v>2698580</v>
      </c>
      <c r="S82" s="49" t="str">
        <f t="shared" si="13"/>
        <v>0021_20090922_232417_EX.all</v>
      </c>
      <c r="T82" s="3" t="b">
        <f t="shared" si="11"/>
        <v>0</v>
      </c>
      <c r="U82" s="3" t="b">
        <f t="shared" si="12"/>
        <v>0</v>
      </c>
      <c r="V82" s="4" t="s">
        <v>55</v>
      </c>
      <c r="W82" s="4" t="s">
        <v>55</v>
      </c>
      <c r="X82" s="4" t="s">
        <v>55</v>
      </c>
      <c r="Y82" s="4"/>
      <c r="AA82" s="50" t="s">
        <v>52</v>
      </c>
      <c r="AB82" s="50" t="s">
        <v>52</v>
      </c>
      <c r="AC82" s="50" t="s">
        <v>52</v>
      </c>
    </row>
    <row r="83" spans="1:29" ht="15.75">
      <c r="A83" t="s">
        <v>199</v>
      </c>
      <c r="B83">
        <v>181258320</v>
      </c>
      <c r="C83" s="46">
        <v>40078</v>
      </c>
      <c r="D83" s="47" t="s">
        <v>199</v>
      </c>
      <c r="E83" s="48" t="b">
        <f t="shared" si="9"/>
        <v>0</v>
      </c>
      <c r="F83" s="48" t="b">
        <f t="shared" si="10"/>
        <v>0</v>
      </c>
      <c r="G83" s="3" t="s">
        <v>47</v>
      </c>
      <c r="H83" s="3" t="s">
        <v>47</v>
      </c>
      <c r="I83" s="3" t="s">
        <v>47</v>
      </c>
      <c r="J83" s="3" t="s">
        <v>47</v>
      </c>
      <c r="K83" s="3" t="s">
        <v>47</v>
      </c>
      <c r="L83" s="3" t="s">
        <v>47</v>
      </c>
      <c r="M83" s="3" t="s">
        <v>47</v>
      </c>
      <c r="N83" s="3" t="s">
        <v>47</v>
      </c>
      <c r="P83" s="3" t="s">
        <v>336</v>
      </c>
      <c r="Q83" t="s">
        <v>200</v>
      </c>
      <c r="R83">
        <v>12165676</v>
      </c>
      <c r="S83" s="49" t="str">
        <f t="shared" si="13"/>
        <v>0022_20090922_235955_EX.all</v>
      </c>
      <c r="T83" s="3" t="b">
        <f t="shared" si="11"/>
        <v>0</v>
      </c>
      <c r="U83" s="3" t="b">
        <f t="shared" si="12"/>
        <v>0</v>
      </c>
      <c r="V83" s="4" t="s">
        <v>55</v>
      </c>
      <c r="W83" s="4" t="s">
        <v>55</v>
      </c>
      <c r="X83" s="4" t="s">
        <v>55</v>
      </c>
      <c r="Y83" s="4"/>
      <c r="AA83" s="50" t="s">
        <v>52</v>
      </c>
      <c r="AB83" s="50" t="s">
        <v>52</v>
      </c>
      <c r="AC83" s="50" t="s">
        <v>52</v>
      </c>
    </row>
    <row r="84" spans="1:29" ht="15.75">
      <c r="A84" t="s">
        <v>201</v>
      </c>
      <c r="B84">
        <v>2612320</v>
      </c>
      <c r="C84" s="46">
        <v>40079</v>
      </c>
      <c r="D84" s="47" t="s">
        <v>201</v>
      </c>
      <c r="E84" s="48" t="b">
        <f t="shared" si="9"/>
        <v>0</v>
      </c>
      <c r="F84" s="48" t="b">
        <f t="shared" si="10"/>
        <v>0</v>
      </c>
      <c r="G84" s="3" t="s">
        <v>47</v>
      </c>
      <c r="H84" s="3" t="s">
        <v>47</v>
      </c>
      <c r="I84" s="3" t="s">
        <v>47</v>
      </c>
      <c r="J84" s="3" t="s">
        <v>47</v>
      </c>
      <c r="K84" s="3" t="s">
        <v>47</v>
      </c>
      <c r="L84" s="3" t="s">
        <v>47</v>
      </c>
      <c r="M84" s="3" t="s">
        <v>47</v>
      </c>
      <c r="N84" s="3" t="s">
        <v>47</v>
      </c>
      <c r="P84" s="3" t="s">
        <v>336</v>
      </c>
      <c r="Q84" t="s">
        <v>202</v>
      </c>
      <c r="R84">
        <v>153204</v>
      </c>
      <c r="S84" s="49" t="str">
        <f t="shared" si="13"/>
        <v>0023_20090923_023822_EX.all</v>
      </c>
      <c r="T84" s="3" t="b">
        <f t="shared" si="11"/>
        <v>0</v>
      </c>
      <c r="U84" s="3" t="b">
        <f t="shared" si="12"/>
        <v>0</v>
      </c>
      <c r="V84" s="4" t="s">
        <v>55</v>
      </c>
      <c r="W84" s="4" t="s">
        <v>55</v>
      </c>
      <c r="X84" s="4" t="s">
        <v>55</v>
      </c>
      <c r="Y84" s="4"/>
      <c r="AA84" s="50" t="s">
        <v>52</v>
      </c>
      <c r="AB84" s="50" t="s">
        <v>52</v>
      </c>
      <c r="AC84" s="50" t="s">
        <v>52</v>
      </c>
    </row>
    <row r="85" spans="1:29" ht="15.75">
      <c r="A85" t="s">
        <v>203</v>
      </c>
      <c r="B85">
        <v>38070540</v>
      </c>
      <c r="C85" s="46">
        <v>40079</v>
      </c>
      <c r="D85" s="47" t="s">
        <v>203</v>
      </c>
      <c r="E85" s="48" t="b">
        <f t="shared" si="9"/>
        <v>0</v>
      </c>
      <c r="F85" s="48" t="b">
        <f t="shared" si="10"/>
        <v>0</v>
      </c>
      <c r="G85" s="3" t="s">
        <v>47</v>
      </c>
      <c r="H85" s="3" t="s">
        <v>47</v>
      </c>
      <c r="I85" s="3" t="s">
        <v>47</v>
      </c>
      <c r="J85" s="3" t="s">
        <v>47</v>
      </c>
      <c r="K85" s="3" t="s">
        <v>47</v>
      </c>
      <c r="L85" s="3" t="s">
        <v>47</v>
      </c>
      <c r="M85" s="3" t="s">
        <v>47</v>
      </c>
      <c r="N85" s="3" t="s">
        <v>47</v>
      </c>
      <c r="P85" s="3" t="s">
        <v>336</v>
      </c>
      <c r="Q85" t="s">
        <v>204</v>
      </c>
      <c r="R85">
        <v>2815778</v>
      </c>
      <c r="S85" s="49" t="str">
        <f t="shared" si="13"/>
        <v>0024_20090923_024037_EX.all</v>
      </c>
      <c r="T85" s="3" t="b">
        <f t="shared" si="11"/>
        <v>0</v>
      </c>
      <c r="U85" s="3" t="b">
        <f t="shared" si="12"/>
        <v>0</v>
      </c>
      <c r="V85" s="4" t="s">
        <v>55</v>
      </c>
      <c r="W85" s="4" t="s">
        <v>55</v>
      </c>
      <c r="X85" s="4" t="s">
        <v>55</v>
      </c>
      <c r="Y85" s="4"/>
      <c r="AA85" s="50" t="s">
        <v>52</v>
      </c>
      <c r="AB85" s="50" t="s">
        <v>52</v>
      </c>
      <c r="AC85" s="50" t="s">
        <v>52</v>
      </c>
    </row>
    <row r="86" spans="1:29" ht="15.75">
      <c r="A86" t="s">
        <v>205</v>
      </c>
      <c r="B86">
        <v>3006912</v>
      </c>
      <c r="C86" s="46">
        <v>40079</v>
      </c>
      <c r="D86" s="47" t="s">
        <v>205</v>
      </c>
      <c r="E86" s="48" t="b">
        <f t="shared" si="9"/>
        <v>0</v>
      </c>
      <c r="F86" s="48" t="b">
        <f t="shared" si="10"/>
        <v>0</v>
      </c>
      <c r="G86" s="3" t="s">
        <v>47</v>
      </c>
      <c r="H86" s="3" t="s">
        <v>47</v>
      </c>
      <c r="I86" s="3" t="s">
        <v>47</v>
      </c>
      <c r="J86" s="3" t="s">
        <v>47</v>
      </c>
      <c r="K86" s="3" t="s">
        <v>47</v>
      </c>
      <c r="L86" s="3" t="s">
        <v>47</v>
      </c>
      <c r="M86" s="3" t="s">
        <v>47</v>
      </c>
      <c r="N86" s="3" t="s">
        <v>47</v>
      </c>
      <c r="P86" s="3" t="s">
        <v>336</v>
      </c>
      <c r="Q86" t="s">
        <v>206</v>
      </c>
      <c r="R86">
        <v>141984</v>
      </c>
      <c r="S86" s="49" t="str">
        <f t="shared" si="13"/>
        <v>0025_20090923_031306_EX.all</v>
      </c>
      <c r="T86" s="3" t="b">
        <f t="shared" si="11"/>
        <v>0</v>
      </c>
      <c r="U86" s="3" t="b">
        <f t="shared" si="12"/>
        <v>0</v>
      </c>
      <c r="V86" s="4" t="s">
        <v>55</v>
      </c>
      <c r="W86" s="4" t="s">
        <v>55</v>
      </c>
      <c r="X86" s="4" t="s">
        <v>55</v>
      </c>
      <c r="Y86" s="4"/>
      <c r="AA86" s="50" t="s">
        <v>52</v>
      </c>
      <c r="AB86" s="50" t="s">
        <v>52</v>
      </c>
      <c r="AC86" s="50" t="s">
        <v>52</v>
      </c>
    </row>
    <row r="87" spans="1:29" ht="15.75">
      <c r="A87" t="s">
        <v>207</v>
      </c>
      <c r="B87">
        <v>349100320</v>
      </c>
      <c r="C87" s="46">
        <v>40079</v>
      </c>
      <c r="D87" s="47" t="s">
        <v>207</v>
      </c>
      <c r="E87" s="48" t="b">
        <f t="shared" si="9"/>
        <v>0</v>
      </c>
      <c r="F87" s="48" t="b">
        <f t="shared" si="10"/>
        <v>0</v>
      </c>
      <c r="G87" s="3" t="s">
        <v>47</v>
      </c>
      <c r="H87" s="3" t="s">
        <v>47</v>
      </c>
      <c r="I87" s="3" t="s">
        <v>47</v>
      </c>
      <c r="J87" s="3" t="s">
        <v>47</v>
      </c>
      <c r="K87" s="3" t="s">
        <v>47</v>
      </c>
      <c r="L87" s="3" t="s">
        <v>47</v>
      </c>
      <c r="M87" s="3" t="s">
        <v>47</v>
      </c>
      <c r="N87" s="3" t="s">
        <v>47</v>
      </c>
      <c r="P87" s="3" t="s">
        <v>336</v>
      </c>
      <c r="Q87" t="s">
        <v>208</v>
      </c>
      <c r="R87">
        <v>23933484</v>
      </c>
      <c r="S87" s="49" t="str">
        <f t="shared" si="13"/>
        <v>0026_20090923_031543_EX.all</v>
      </c>
      <c r="T87" s="3" t="b">
        <f t="shared" si="11"/>
        <v>0</v>
      </c>
      <c r="U87" s="3" t="b">
        <f t="shared" si="12"/>
        <v>0</v>
      </c>
      <c r="V87" s="4" t="s">
        <v>55</v>
      </c>
      <c r="W87" s="4" t="s">
        <v>55</v>
      </c>
      <c r="X87" s="4" t="s">
        <v>55</v>
      </c>
      <c r="Y87" s="4"/>
      <c r="AA87" s="50" t="s">
        <v>52</v>
      </c>
      <c r="AB87" s="50" t="s">
        <v>52</v>
      </c>
      <c r="AC87" s="50" t="s">
        <v>52</v>
      </c>
    </row>
    <row r="88" spans="1:29" ht="15.75">
      <c r="A88" t="s">
        <v>209</v>
      </c>
      <c r="B88">
        <v>4628646</v>
      </c>
      <c r="C88" s="46">
        <v>40079</v>
      </c>
      <c r="D88" s="47" t="s">
        <v>209</v>
      </c>
      <c r="E88" s="48" t="b">
        <f t="shared" si="9"/>
        <v>0</v>
      </c>
      <c r="F88" s="48" t="b">
        <f t="shared" si="10"/>
        <v>0</v>
      </c>
      <c r="G88" s="3" t="s">
        <v>47</v>
      </c>
      <c r="H88" s="3" t="s">
        <v>47</v>
      </c>
      <c r="I88" s="3" t="s">
        <v>47</v>
      </c>
      <c r="J88" s="3" t="s">
        <v>47</v>
      </c>
      <c r="K88" s="3" t="s">
        <v>47</v>
      </c>
      <c r="L88" s="3" t="s">
        <v>47</v>
      </c>
      <c r="M88" s="3" t="s">
        <v>47</v>
      </c>
      <c r="N88" s="3" t="s">
        <v>47</v>
      </c>
      <c r="P88" s="3" t="s">
        <v>336</v>
      </c>
      <c r="Q88" t="s">
        <v>210</v>
      </c>
      <c r="R88">
        <v>325414</v>
      </c>
      <c r="S88" s="49" t="str">
        <f t="shared" si="13"/>
        <v>0027_20090923_082007_EX.all</v>
      </c>
      <c r="T88" s="3" t="b">
        <f t="shared" si="11"/>
        <v>0</v>
      </c>
      <c r="U88" s="3" t="b">
        <f t="shared" si="12"/>
        <v>0</v>
      </c>
      <c r="V88" s="4" t="s">
        <v>55</v>
      </c>
      <c r="W88" s="4" t="s">
        <v>55</v>
      </c>
      <c r="X88" s="4" t="s">
        <v>55</v>
      </c>
      <c r="Y88" s="4"/>
      <c r="AA88" s="50" t="s">
        <v>52</v>
      </c>
      <c r="AB88" s="50" t="s">
        <v>52</v>
      </c>
      <c r="AC88" s="50" t="s">
        <v>52</v>
      </c>
    </row>
    <row r="89" spans="1:29" ht="15.75">
      <c r="A89" t="s">
        <v>211</v>
      </c>
      <c r="B89">
        <v>20931136</v>
      </c>
      <c r="C89" s="46">
        <v>40079</v>
      </c>
      <c r="D89" s="47" t="s">
        <v>211</v>
      </c>
      <c r="E89" s="48" t="b">
        <f t="shared" si="9"/>
        <v>0</v>
      </c>
      <c r="F89" s="48" t="b">
        <f t="shared" si="10"/>
        <v>0</v>
      </c>
      <c r="G89" s="3" t="s">
        <v>47</v>
      </c>
      <c r="H89" s="3" t="s">
        <v>47</v>
      </c>
      <c r="I89" s="3" t="s">
        <v>47</v>
      </c>
      <c r="J89" s="3" t="s">
        <v>47</v>
      </c>
      <c r="K89" s="3" t="s">
        <v>47</v>
      </c>
      <c r="L89" s="3" t="s">
        <v>47</v>
      </c>
      <c r="M89" s="3" t="s">
        <v>47</v>
      </c>
      <c r="N89" s="3" t="s">
        <v>47</v>
      </c>
      <c r="P89" s="3" t="s">
        <v>336</v>
      </c>
      <c r="Q89" t="s">
        <v>212</v>
      </c>
      <c r="R89">
        <v>1435004</v>
      </c>
      <c r="S89" s="49" t="str">
        <f t="shared" si="13"/>
        <v>0028_20090923_082408_EX.all</v>
      </c>
      <c r="T89" s="3" t="b">
        <f t="shared" si="11"/>
        <v>0</v>
      </c>
      <c r="U89" s="3" t="b">
        <f t="shared" si="12"/>
        <v>0</v>
      </c>
      <c r="V89" s="4" t="s">
        <v>55</v>
      </c>
      <c r="W89" s="4" t="s">
        <v>55</v>
      </c>
      <c r="X89" s="4" t="s">
        <v>55</v>
      </c>
      <c r="Y89" s="4"/>
      <c r="AA89" s="50" t="s">
        <v>52</v>
      </c>
      <c r="AB89" s="50" t="s">
        <v>52</v>
      </c>
      <c r="AC89" s="50" t="s">
        <v>52</v>
      </c>
    </row>
    <row r="90" spans="1:29" ht="15.75">
      <c r="A90" t="s">
        <v>213</v>
      </c>
      <c r="B90">
        <v>5248256</v>
      </c>
      <c r="C90" s="46">
        <v>40079</v>
      </c>
      <c r="D90" s="47" t="s">
        <v>213</v>
      </c>
      <c r="E90" s="48" t="b">
        <f t="shared" si="9"/>
        <v>0</v>
      </c>
      <c r="F90" s="48" t="b">
        <f t="shared" si="10"/>
        <v>0</v>
      </c>
      <c r="G90" s="3" t="s">
        <v>47</v>
      </c>
      <c r="H90" s="3" t="s">
        <v>47</v>
      </c>
      <c r="I90" s="3" t="s">
        <v>47</v>
      </c>
      <c r="J90" s="3" t="s">
        <v>47</v>
      </c>
      <c r="K90" s="3" t="s">
        <v>47</v>
      </c>
      <c r="L90" s="3" t="s">
        <v>47</v>
      </c>
      <c r="M90" s="3" t="s">
        <v>47</v>
      </c>
      <c r="N90" s="3" t="s">
        <v>47</v>
      </c>
      <c r="P90" s="3" t="s">
        <v>336</v>
      </c>
      <c r="Q90" t="s">
        <v>214</v>
      </c>
      <c r="R90">
        <v>319872</v>
      </c>
      <c r="S90" s="49" t="str">
        <f t="shared" si="13"/>
        <v>0029_20090923_084217_EX.all</v>
      </c>
      <c r="T90" s="3" t="b">
        <f t="shared" si="11"/>
        <v>0</v>
      </c>
      <c r="U90" s="3" t="b">
        <f t="shared" si="12"/>
        <v>0</v>
      </c>
      <c r="V90" s="4" t="s">
        <v>55</v>
      </c>
      <c r="W90" s="4" t="s">
        <v>55</v>
      </c>
      <c r="X90" s="4" t="s">
        <v>55</v>
      </c>
      <c r="Y90" s="4"/>
      <c r="AA90" s="50" t="s">
        <v>52</v>
      </c>
      <c r="AB90" s="50" t="s">
        <v>52</v>
      </c>
      <c r="AC90" s="50" t="s">
        <v>52</v>
      </c>
    </row>
    <row r="91" spans="1:29" ht="15.75">
      <c r="A91" t="s">
        <v>215</v>
      </c>
      <c r="B91">
        <v>417487210</v>
      </c>
      <c r="C91" s="46">
        <v>40079</v>
      </c>
      <c r="D91" s="47" t="s">
        <v>215</v>
      </c>
      <c r="E91" s="48" t="b">
        <f t="shared" si="9"/>
        <v>0</v>
      </c>
      <c r="F91" s="48" t="b">
        <f t="shared" si="10"/>
        <v>0</v>
      </c>
      <c r="G91" s="3" t="s">
        <v>47</v>
      </c>
      <c r="H91" s="3" t="s">
        <v>47</v>
      </c>
      <c r="I91" s="3" t="s">
        <v>47</v>
      </c>
      <c r="J91" s="3" t="s">
        <v>47</v>
      </c>
      <c r="K91" s="3" t="s">
        <v>47</v>
      </c>
      <c r="L91" s="3" t="s">
        <v>47</v>
      </c>
      <c r="M91" s="3" t="s">
        <v>47</v>
      </c>
      <c r="N91" s="3" t="s">
        <v>47</v>
      </c>
      <c r="P91" s="3" t="s">
        <v>336</v>
      </c>
      <c r="Q91" t="s">
        <v>216</v>
      </c>
      <c r="R91">
        <v>27733120</v>
      </c>
      <c r="S91" s="49" t="str">
        <f t="shared" si="13"/>
        <v>0030_20090923_084646_EX.all</v>
      </c>
      <c r="T91" s="3" t="b">
        <f t="shared" si="11"/>
        <v>0</v>
      </c>
      <c r="U91" s="3" t="b">
        <f t="shared" si="12"/>
        <v>0</v>
      </c>
      <c r="V91" s="4" t="s">
        <v>55</v>
      </c>
      <c r="W91" s="4" t="s">
        <v>55</v>
      </c>
      <c r="X91" s="4" t="s">
        <v>55</v>
      </c>
      <c r="Y91" s="4"/>
      <c r="AA91" s="50" t="s">
        <v>52</v>
      </c>
      <c r="AB91" s="50" t="s">
        <v>52</v>
      </c>
      <c r="AC91" s="50" t="s">
        <v>52</v>
      </c>
    </row>
    <row r="92" spans="1:29" ht="15.75">
      <c r="A92" t="s">
        <v>217</v>
      </c>
      <c r="B92">
        <v>175035306</v>
      </c>
      <c r="C92" s="46">
        <v>40079</v>
      </c>
      <c r="D92" s="47" t="s">
        <v>217</v>
      </c>
      <c r="E92" s="48" t="b">
        <f t="shared" si="9"/>
        <v>0</v>
      </c>
      <c r="F92" s="48" t="b">
        <f t="shared" si="10"/>
        <v>0</v>
      </c>
      <c r="G92" s="3" t="s">
        <v>47</v>
      </c>
      <c r="H92" s="3" t="s">
        <v>47</v>
      </c>
      <c r="I92" s="3" t="s">
        <v>47</v>
      </c>
      <c r="J92" s="3" t="s">
        <v>47</v>
      </c>
      <c r="K92" s="3" t="s">
        <v>47</v>
      </c>
      <c r="L92" s="3" t="s">
        <v>47</v>
      </c>
      <c r="M92" s="3" t="s">
        <v>47</v>
      </c>
      <c r="N92" s="3" t="s">
        <v>47</v>
      </c>
      <c r="P92" s="3" t="s">
        <v>336</v>
      </c>
      <c r="Q92" t="s">
        <v>218</v>
      </c>
      <c r="R92">
        <v>12655276</v>
      </c>
      <c r="S92" s="49" t="str">
        <f t="shared" si="13"/>
        <v>0031_20090923_144638_EX.all</v>
      </c>
      <c r="T92" s="3" t="b">
        <f t="shared" si="11"/>
        <v>0</v>
      </c>
      <c r="U92" s="3" t="b">
        <f t="shared" si="12"/>
        <v>0</v>
      </c>
      <c r="V92" s="4" t="s">
        <v>55</v>
      </c>
      <c r="W92" s="4" t="s">
        <v>55</v>
      </c>
      <c r="X92" s="4" t="s">
        <v>55</v>
      </c>
      <c r="Y92" s="4"/>
      <c r="AA92" s="50" t="s">
        <v>52</v>
      </c>
      <c r="AB92" s="50" t="s">
        <v>52</v>
      </c>
      <c r="AC92" s="50" t="s">
        <v>52</v>
      </c>
    </row>
    <row r="93" spans="1:29" ht="15.75">
      <c r="A93" t="s">
        <v>219</v>
      </c>
      <c r="B93">
        <v>331211230</v>
      </c>
      <c r="C93" s="46">
        <v>40079</v>
      </c>
      <c r="D93" s="47" t="s">
        <v>219</v>
      </c>
      <c r="E93" s="48" t="b">
        <f t="shared" si="9"/>
        <v>0</v>
      </c>
      <c r="F93" s="48" t="b">
        <f t="shared" si="10"/>
        <v>0</v>
      </c>
      <c r="G93" s="3" t="s">
        <v>47</v>
      </c>
      <c r="H93" s="3" t="s">
        <v>47</v>
      </c>
      <c r="I93" s="3" t="s">
        <v>47</v>
      </c>
      <c r="J93" s="3" t="s">
        <v>47</v>
      </c>
      <c r="K93" s="3" t="s">
        <v>47</v>
      </c>
      <c r="L93" s="3" t="s">
        <v>47</v>
      </c>
      <c r="M93" s="3" t="s">
        <v>47</v>
      </c>
      <c r="N93" s="3" t="s">
        <v>47</v>
      </c>
      <c r="P93" s="3" t="s">
        <v>336</v>
      </c>
      <c r="Q93" t="s">
        <v>220</v>
      </c>
      <c r="R93">
        <v>24408906</v>
      </c>
      <c r="S93" s="49" t="str">
        <f t="shared" si="13"/>
        <v>0032_20090923_171844_EX.all</v>
      </c>
      <c r="T93" s="3" t="b">
        <f t="shared" si="11"/>
        <v>0</v>
      </c>
      <c r="U93" s="3" t="b">
        <f t="shared" si="12"/>
        <v>0</v>
      </c>
      <c r="V93" s="4" t="s">
        <v>55</v>
      </c>
      <c r="W93" s="4" t="s">
        <v>55</v>
      </c>
      <c r="X93" s="4" t="s">
        <v>55</v>
      </c>
      <c r="Y93" s="4"/>
      <c r="AA93" s="50" t="s">
        <v>52</v>
      </c>
      <c r="AB93" s="50" t="s">
        <v>52</v>
      </c>
      <c r="AC93" s="50" t="s">
        <v>52</v>
      </c>
    </row>
    <row r="94" spans="1:29" ht="15.75">
      <c r="A94" t="s">
        <v>221</v>
      </c>
      <c r="B94">
        <v>59222962</v>
      </c>
      <c r="C94" s="46">
        <v>40079</v>
      </c>
      <c r="D94" s="47" t="s">
        <v>221</v>
      </c>
      <c r="E94" s="48" t="b">
        <f t="shared" si="9"/>
        <v>0</v>
      </c>
      <c r="F94" s="48" t="b">
        <f t="shared" si="10"/>
        <v>0</v>
      </c>
      <c r="G94" s="3" t="s">
        <v>47</v>
      </c>
      <c r="H94" s="3" t="s">
        <v>47</v>
      </c>
      <c r="I94" s="3" t="s">
        <v>47</v>
      </c>
      <c r="J94" s="3" t="s">
        <v>47</v>
      </c>
      <c r="K94" s="3" t="s">
        <v>47</v>
      </c>
      <c r="L94" s="3" t="s">
        <v>47</v>
      </c>
      <c r="M94" s="3" t="s">
        <v>47</v>
      </c>
      <c r="N94" s="3" t="s">
        <v>47</v>
      </c>
      <c r="P94" s="3" t="s">
        <v>336</v>
      </c>
      <c r="Q94" t="s">
        <v>222</v>
      </c>
      <c r="R94">
        <v>4154698</v>
      </c>
      <c r="S94" s="49" t="str">
        <f t="shared" si="13"/>
        <v>0033_20090923_230838_EX.all</v>
      </c>
      <c r="T94" s="3" t="b">
        <f t="shared" si="11"/>
        <v>0</v>
      </c>
      <c r="U94" s="3" t="b">
        <f t="shared" si="12"/>
        <v>0</v>
      </c>
      <c r="V94" s="4" t="s">
        <v>55</v>
      </c>
      <c r="W94" s="4" t="s">
        <v>55</v>
      </c>
      <c r="X94" s="4" t="s">
        <v>55</v>
      </c>
      <c r="Y94" s="4"/>
      <c r="AA94" s="50" t="s">
        <v>52</v>
      </c>
      <c r="AB94" s="50" t="s">
        <v>52</v>
      </c>
      <c r="AC94" s="50" t="s">
        <v>52</v>
      </c>
    </row>
    <row r="95" spans="1:29" ht="15.75">
      <c r="A95" t="s">
        <v>223</v>
      </c>
      <c r="B95">
        <v>43165198</v>
      </c>
      <c r="C95" s="46">
        <v>40080</v>
      </c>
      <c r="D95" s="47" t="s">
        <v>223</v>
      </c>
      <c r="E95" s="48" t="b">
        <f t="shared" si="9"/>
        <v>0</v>
      </c>
      <c r="F95" s="48" t="b">
        <f t="shared" si="10"/>
        <v>0</v>
      </c>
      <c r="G95" s="3" t="s">
        <v>47</v>
      </c>
      <c r="H95" s="3" t="s">
        <v>47</v>
      </c>
      <c r="I95" s="3" t="s">
        <v>47</v>
      </c>
      <c r="J95" s="3" t="s">
        <v>47</v>
      </c>
      <c r="K95" s="3" t="s">
        <v>47</v>
      </c>
      <c r="L95" s="3" t="s">
        <v>47</v>
      </c>
      <c r="M95" s="3" t="s">
        <v>47</v>
      </c>
      <c r="N95" s="3" t="s">
        <v>47</v>
      </c>
      <c r="P95" s="3" t="s">
        <v>336</v>
      </c>
      <c r="Q95" t="s">
        <v>224</v>
      </c>
      <c r="R95">
        <v>3010360</v>
      </c>
      <c r="S95" s="49" t="str">
        <f t="shared" si="13"/>
        <v>0034_20090924_000000_EX.all</v>
      </c>
      <c r="T95" s="3" t="b">
        <f t="shared" si="11"/>
        <v>0</v>
      </c>
      <c r="U95" s="3" t="b">
        <f t="shared" si="12"/>
        <v>0</v>
      </c>
      <c r="V95" s="4" t="s">
        <v>55</v>
      </c>
      <c r="W95" s="4" t="s">
        <v>55</v>
      </c>
      <c r="X95" s="4" t="s">
        <v>55</v>
      </c>
      <c r="Y95" s="4"/>
      <c r="AA95" s="50" t="s">
        <v>52</v>
      </c>
      <c r="AB95" s="50" t="s">
        <v>52</v>
      </c>
      <c r="AC95" s="50" t="s">
        <v>52</v>
      </c>
    </row>
    <row r="96" spans="1:29" ht="15.75">
      <c r="A96" t="s">
        <v>225</v>
      </c>
      <c r="B96">
        <v>43684170</v>
      </c>
      <c r="C96" s="46">
        <v>40080</v>
      </c>
      <c r="D96" s="47" t="s">
        <v>225</v>
      </c>
      <c r="E96" s="48" t="b">
        <f t="shared" si="9"/>
        <v>0</v>
      </c>
      <c r="F96" s="48" t="b">
        <f t="shared" si="10"/>
        <v>0</v>
      </c>
      <c r="G96" s="3" t="s">
        <v>47</v>
      </c>
      <c r="H96" s="3" t="s">
        <v>47</v>
      </c>
      <c r="I96" s="3" t="s">
        <v>47</v>
      </c>
      <c r="J96" s="3" t="s">
        <v>47</v>
      </c>
      <c r="K96" s="3" t="s">
        <v>47</v>
      </c>
      <c r="L96" s="3" t="s">
        <v>47</v>
      </c>
      <c r="M96" s="3" t="s">
        <v>47</v>
      </c>
      <c r="N96" s="3" t="s">
        <v>47</v>
      </c>
      <c r="P96" s="3" t="s">
        <v>336</v>
      </c>
      <c r="Q96" t="s">
        <v>226</v>
      </c>
      <c r="R96">
        <v>3040110</v>
      </c>
      <c r="S96" s="49" t="str">
        <f t="shared" si="13"/>
        <v>0035_20090924_005421_EX.all</v>
      </c>
      <c r="T96" s="3" t="b">
        <f t="shared" si="11"/>
        <v>0</v>
      </c>
      <c r="U96" s="3" t="b">
        <f t="shared" si="12"/>
        <v>0</v>
      </c>
      <c r="V96" s="4" t="s">
        <v>55</v>
      </c>
      <c r="W96" s="4" t="s">
        <v>55</v>
      </c>
      <c r="X96" s="4" t="s">
        <v>55</v>
      </c>
      <c r="Y96" s="4"/>
      <c r="AA96" s="50" t="s">
        <v>52</v>
      </c>
      <c r="AB96" s="50" t="s">
        <v>52</v>
      </c>
      <c r="AC96" s="50" t="s">
        <v>52</v>
      </c>
    </row>
    <row r="97" spans="1:31" ht="15.75">
      <c r="A97" t="s">
        <v>227</v>
      </c>
      <c r="B97">
        <v>6439612</v>
      </c>
      <c r="C97" s="46">
        <v>40080</v>
      </c>
      <c r="D97" s="47" t="s">
        <v>227</v>
      </c>
      <c r="E97" s="48" t="b">
        <f t="shared" si="9"/>
        <v>0</v>
      </c>
      <c r="F97" s="58" t="b">
        <f t="shared" si="10"/>
        <v>0</v>
      </c>
      <c r="G97" s="3" t="s">
        <v>47</v>
      </c>
      <c r="H97" s="3" t="s">
        <v>47</v>
      </c>
      <c r="I97" s="3" t="s">
        <v>47</v>
      </c>
      <c r="J97" s="3" t="s">
        <v>47</v>
      </c>
      <c r="K97" s="3" t="s">
        <v>47</v>
      </c>
      <c r="L97" s="3" t="s">
        <v>47</v>
      </c>
      <c r="M97" s="3" t="s">
        <v>47</v>
      </c>
      <c r="N97" s="3" t="s">
        <v>47</v>
      </c>
      <c r="P97" s="3" t="s">
        <v>336</v>
      </c>
      <c r="Q97" t="s">
        <v>228</v>
      </c>
      <c r="R97">
        <v>442000</v>
      </c>
      <c r="S97" s="49" t="str">
        <f t="shared" si="13"/>
        <v>0036_20090924_013222_EX.all</v>
      </c>
      <c r="T97" s="3" t="b">
        <f t="shared" si="11"/>
        <v>0</v>
      </c>
      <c r="U97" s="3" t="b">
        <f t="shared" si="12"/>
        <v>0</v>
      </c>
      <c r="V97" s="4" t="s">
        <v>55</v>
      </c>
      <c r="W97" s="4" t="s">
        <v>55</v>
      </c>
      <c r="X97" s="4" t="s">
        <v>55</v>
      </c>
      <c r="Y97" s="4"/>
      <c r="AA97" s="50" t="s">
        <v>52</v>
      </c>
      <c r="AB97" s="50" t="s">
        <v>52</v>
      </c>
      <c r="AC97" s="50" t="s">
        <v>52</v>
      </c>
    </row>
    <row r="98" spans="1:31" ht="15.75">
      <c r="A98" t="s">
        <v>229</v>
      </c>
      <c r="B98">
        <v>95888538</v>
      </c>
      <c r="C98" s="46">
        <v>40080</v>
      </c>
      <c r="D98" s="47" t="s">
        <v>229</v>
      </c>
      <c r="E98" s="48" t="b">
        <f t="shared" si="9"/>
        <v>0</v>
      </c>
      <c r="F98" s="48" t="b">
        <f t="shared" si="10"/>
        <v>0</v>
      </c>
      <c r="G98" s="3" t="s">
        <v>47</v>
      </c>
      <c r="H98" s="3" t="s">
        <v>47</v>
      </c>
      <c r="I98" s="3" t="s">
        <v>47</v>
      </c>
      <c r="J98" s="3" t="s">
        <v>47</v>
      </c>
      <c r="K98" s="3" t="s">
        <v>47</v>
      </c>
      <c r="L98" s="3" t="s">
        <v>47</v>
      </c>
      <c r="M98" s="3" t="s">
        <v>47</v>
      </c>
      <c r="N98" s="3" t="s">
        <v>47</v>
      </c>
      <c r="P98" s="3" t="s">
        <v>336</v>
      </c>
      <c r="Q98" t="s">
        <v>230</v>
      </c>
      <c r="R98">
        <v>6581856</v>
      </c>
      <c r="S98" s="49" t="str">
        <f t="shared" si="13"/>
        <v>0037_20090924_013756_EX.all</v>
      </c>
      <c r="T98" s="3" t="b">
        <f t="shared" si="11"/>
        <v>0</v>
      </c>
      <c r="U98" s="3" t="b">
        <f t="shared" si="12"/>
        <v>0</v>
      </c>
      <c r="V98" s="4" t="s">
        <v>55</v>
      </c>
      <c r="W98" s="4" t="s">
        <v>55</v>
      </c>
      <c r="X98" s="4" t="s">
        <v>55</v>
      </c>
      <c r="Y98" s="4"/>
      <c r="AA98" s="50" t="s">
        <v>52</v>
      </c>
      <c r="AB98" s="50" t="s">
        <v>52</v>
      </c>
      <c r="AC98" s="50" t="s">
        <v>52</v>
      </c>
    </row>
    <row r="99" spans="1:31" ht="15.75">
      <c r="A99" t="s">
        <v>231</v>
      </c>
      <c r="B99">
        <v>12602658</v>
      </c>
      <c r="C99" s="46">
        <v>40080</v>
      </c>
      <c r="D99" s="47" t="s">
        <v>231</v>
      </c>
      <c r="E99" s="48" t="b">
        <f t="shared" si="9"/>
        <v>0</v>
      </c>
      <c r="F99" s="48" t="b">
        <f t="shared" si="10"/>
        <v>0</v>
      </c>
      <c r="G99" s="3" t="s">
        <v>47</v>
      </c>
      <c r="H99" s="3" t="s">
        <v>47</v>
      </c>
      <c r="I99" s="3" t="s">
        <v>47</v>
      </c>
      <c r="J99" s="3" t="s">
        <v>47</v>
      </c>
      <c r="K99" s="3" t="s">
        <v>47</v>
      </c>
      <c r="L99" s="3" t="s">
        <v>47</v>
      </c>
      <c r="M99" s="3" t="s">
        <v>47</v>
      </c>
      <c r="N99" s="3" t="s">
        <v>47</v>
      </c>
      <c r="P99" s="3" t="s">
        <v>336</v>
      </c>
      <c r="Q99" t="s">
        <v>232</v>
      </c>
      <c r="R99">
        <v>830042</v>
      </c>
      <c r="S99" s="49" t="str">
        <f t="shared" si="13"/>
        <v>0038_20090924_030105_EX.all</v>
      </c>
      <c r="T99" s="3" t="b">
        <f t="shared" si="11"/>
        <v>0</v>
      </c>
      <c r="U99" s="3" t="b">
        <f t="shared" si="12"/>
        <v>0</v>
      </c>
      <c r="V99" s="4" t="s">
        <v>55</v>
      </c>
      <c r="W99" s="4" t="s">
        <v>55</v>
      </c>
      <c r="X99" s="4" t="s">
        <v>55</v>
      </c>
      <c r="Y99" s="4"/>
      <c r="AA99" s="50" t="s">
        <v>52</v>
      </c>
      <c r="AB99" s="50" t="s">
        <v>52</v>
      </c>
      <c r="AC99" s="50" t="s">
        <v>52</v>
      </c>
    </row>
    <row r="100" spans="1:31" ht="15.75">
      <c r="A100" t="s">
        <v>233</v>
      </c>
      <c r="B100">
        <v>27595076</v>
      </c>
      <c r="C100" s="46">
        <v>40080</v>
      </c>
      <c r="D100" s="47" t="s">
        <v>233</v>
      </c>
      <c r="E100" s="48" t="b">
        <f t="shared" si="9"/>
        <v>0</v>
      </c>
      <c r="F100" s="48" t="b">
        <f t="shared" si="10"/>
        <v>0</v>
      </c>
      <c r="G100" s="3" t="s">
        <v>47</v>
      </c>
      <c r="H100" s="3" t="s">
        <v>47</v>
      </c>
      <c r="I100" s="3" t="s">
        <v>47</v>
      </c>
      <c r="J100" s="3" t="s">
        <v>47</v>
      </c>
      <c r="K100" s="3" t="s">
        <v>47</v>
      </c>
      <c r="L100" s="3" t="s">
        <v>47</v>
      </c>
      <c r="M100" s="3" t="s">
        <v>47</v>
      </c>
      <c r="N100" s="3" t="s">
        <v>47</v>
      </c>
      <c r="P100" s="3" t="s">
        <v>336</v>
      </c>
      <c r="Q100" t="s">
        <v>234</v>
      </c>
      <c r="R100">
        <v>1856638</v>
      </c>
      <c r="S100" s="49" t="str">
        <f t="shared" si="13"/>
        <v>0039_20090924_031201_EX.all</v>
      </c>
      <c r="T100" s="3" t="b">
        <f t="shared" si="11"/>
        <v>0</v>
      </c>
      <c r="U100" s="3" t="b">
        <f t="shared" si="12"/>
        <v>0</v>
      </c>
      <c r="V100" s="4" t="s">
        <v>55</v>
      </c>
      <c r="W100" s="4" t="s">
        <v>55</v>
      </c>
      <c r="X100" s="4" t="s">
        <v>55</v>
      </c>
      <c r="Y100" s="4"/>
      <c r="AA100" s="50" t="s">
        <v>52</v>
      </c>
      <c r="AB100" s="50" t="s">
        <v>52</v>
      </c>
      <c r="AC100" s="50" t="s">
        <v>52</v>
      </c>
    </row>
    <row r="101" spans="1:31" ht="15.75">
      <c r="A101" t="s">
        <v>235</v>
      </c>
      <c r="B101">
        <v>2604798</v>
      </c>
      <c r="C101" s="46">
        <v>40080</v>
      </c>
      <c r="D101" s="47" t="s">
        <v>235</v>
      </c>
      <c r="E101" s="48" t="b">
        <f t="shared" si="9"/>
        <v>0</v>
      </c>
      <c r="F101" s="48" t="b">
        <f t="shared" si="10"/>
        <v>0</v>
      </c>
      <c r="G101" s="3" t="s">
        <v>47</v>
      </c>
      <c r="H101" s="3" t="s">
        <v>47</v>
      </c>
      <c r="I101" s="3" t="s">
        <v>47</v>
      </c>
      <c r="J101" s="3" t="s">
        <v>47</v>
      </c>
      <c r="K101" s="3" t="s">
        <v>47</v>
      </c>
      <c r="L101" s="3" t="s">
        <v>47</v>
      </c>
      <c r="M101" s="3" t="s">
        <v>47</v>
      </c>
      <c r="N101" s="3" t="s">
        <v>47</v>
      </c>
      <c r="P101" s="3" t="s">
        <v>336</v>
      </c>
      <c r="Q101" t="s">
        <v>236</v>
      </c>
      <c r="R101">
        <v>133858</v>
      </c>
      <c r="S101" s="49" t="str">
        <f t="shared" si="13"/>
        <v>0040_20090924_033552_EX.all</v>
      </c>
      <c r="T101" s="3" t="b">
        <f t="shared" si="11"/>
        <v>0</v>
      </c>
      <c r="U101" s="3" t="b">
        <f t="shared" si="12"/>
        <v>0</v>
      </c>
      <c r="V101" s="4" t="s">
        <v>55</v>
      </c>
      <c r="W101" s="4" t="s">
        <v>55</v>
      </c>
      <c r="X101" s="4" t="s">
        <v>55</v>
      </c>
      <c r="Y101" s="4"/>
      <c r="AA101" s="50" t="s">
        <v>52</v>
      </c>
      <c r="AB101" s="50" t="s">
        <v>52</v>
      </c>
      <c r="AC101" s="50" t="s">
        <v>52</v>
      </c>
    </row>
    <row r="102" spans="1:31" ht="15.75">
      <c r="A102" t="s">
        <v>237</v>
      </c>
      <c r="B102">
        <v>415029542</v>
      </c>
      <c r="C102" s="46">
        <v>40080</v>
      </c>
      <c r="D102" s="47" t="s">
        <v>237</v>
      </c>
      <c r="E102" s="48" t="b">
        <f t="shared" si="9"/>
        <v>0</v>
      </c>
      <c r="F102" s="48" t="b">
        <f t="shared" si="10"/>
        <v>0</v>
      </c>
      <c r="G102" s="3" t="s">
        <v>47</v>
      </c>
      <c r="H102" s="3" t="s">
        <v>47</v>
      </c>
      <c r="I102" s="3" t="s">
        <v>47</v>
      </c>
      <c r="J102" s="3" t="s">
        <v>47</v>
      </c>
      <c r="K102" s="3" t="s">
        <v>47</v>
      </c>
      <c r="L102" s="3" t="s">
        <v>47</v>
      </c>
      <c r="M102" s="3" t="s">
        <v>47</v>
      </c>
      <c r="N102" s="3" t="s">
        <v>47</v>
      </c>
      <c r="P102" s="3" t="s">
        <v>336</v>
      </c>
      <c r="Q102" t="s">
        <v>238</v>
      </c>
      <c r="R102">
        <v>25815112</v>
      </c>
      <c r="S102" s="49" t="str">
        <f t="shared" si="13"/>
        <v>0041_20090924_033807_EX.all</v>
      </c>
      <c r="T102" s="3" t="b">
        <f t="shared" si="11"/>
        <v>0</v>
      </c>
      <c r="U102" s="3" t="b">
        <f t="shared" si="12"/>
        <v>0</v>
      </c>
      <c r="V102" s="4" t="s">
        <v>55</v>
      </c>
      <c r="W102" s="4" t="s">
        <v>55</v>
      </c>
      <c r="X102" s="4" t="s">
        <v>55</v>
      </c>
      <c r="Y102" s="4"/>
      <c r="AA102" s="50" t="s">
        <v>52</v>
      </c>
      <c r="AB102" s="50" t="s">
        <v>52</v>
      </c>
      <c r="AC102" s="50" t="s">
        <v>52</v>
      </c>
    </row>
    <row r="103" spans="1:31" ht="15.75">
      <c r="A103" t="s">
        <v>239</v>
      </c>
      <c r="B103">
        <v>416855338</v>
      </c>
      <c r="C103" s="46">
        <v>40080</v>
      </c>
      <c r="D103" s="47" t="s">
        <v>239</v>
      </c>
      <c r="E103" s="48" t="b">
        <f t="shared" si="9"/>
        <v>0</v>
      </c>
      <c r="F103" s="48" t="b">
        <f t="shared" si="10"/>
        <v>0</v>
      </c>
      <c r="G103" s="3" t="s">
        <v>47</v>
      </c>
      <c r="H103" s="3" t="s">
        <v>47</v>
      </c>
      <c r="I103" s="3" t="s">
        <v>47</v>
      </c>
      <c r="J103" s="3" t="s">
        <v>47</v>
      </c>
      <c r="K103" s="3" t="s">
        <v>47</v>
      </c>
      <c r="L103" s="3" t="s">
        <v>47</v>
      </c>
      <c r="M103" s="3" t="s">
        <v>47</v>
      </c>
      <c r="N103" s="3" t="s">
        <v>47</v>
      </c>
      <c r="P103" s="3" t="s">
        <v>336</v>
      </c>
      <c r="Q103" t="s">
        <v>240</v>
      </c>
      <c r="R103">
        <v>26196592</v>
      </c>
      <c r="S103" s="49" t="str">
        <f t="shared" si="13"/>
        <v>0042_20090924_093805_EX.all</v>
      </c>
      <c r="T103" s="3" t="b">
        <f t="shared" si="11"/>
        <v>0</v>
      </c>
      <c r="U103" s="3" t="b">
        <f t="shared" si="12"/>
        <v>0</v>
      </c>
      <c r="V103" s="4" t="s">
        <v>55</v>
      </c>
      <c r="W103" s="4" t="s">
        <v>55</v>
      </c>
      <c r="X103" s="4" t="s">
        <v>55</v>
      </c>
      <c r="Y103" s="4"/>
      <c r="AA103" s="50" t="s">
        <v>52</v>
      </c>
      <c r="AB103" s="50" t="s">
        <v>52</v>
      </c>
      <c r="AC103" s="50" t="s">
        <v>52</v>
      </c>
    </row>
    <row r="104" spans="1:31" ht="15.75">
      <c r="A104" t="s">
        <v>241</v>
      </c>
      <c r="B104">
        <v>344006784</v>
      </c>
      <c r="C104" s="46">
        <v>40080</v>
      </c>
      <c r="D104" s="47" t="s">
        <v>241</v>
      </c>
      <c r="E104" s="48" t="b">
        <f t="shared" si="9"/>
        <v>0</v>
      </c>
      <c r="F104" s="48" t="b">
        <f t="shared" si="10"/>
        <v>0</v>
      </c>
      <c r="G104" s="3" t="s">
        <v>47</v>
      </c>
      <c r="H104" s="3" t="s">
        <v>47</v>
      </c>
      <c r="I104" s="3" t="s">
        <v>47</v>
      </c>
      <c r="J104" s="3" t="s">
        <v>47</v>
      </c>
      <c r="K104" s="3" t="s">
        <v>47</v>
      </c>
      <c r="L104" s="3" t="s">
        <v>47</v>
      </c>
      <c r="M104" s="3" t="s">
        <v>47</v>
      </c>
      <c r="N104" s="3" t="s">
        <v>47</v>
      </c>
      <c r="P104" s="3" t="s">
        <v>336</v>
      </c>
      <c r="Q104" t="s">
        <v>242</v>
      </c>
      <c r="R104">
        <v>23214078</v>
      </c>
      <c r="S104" s="49" t="str">
        <f t="shared" si="13"/>
        <v>0043_20090924_153810_EX.all</v>
      </c>
      <c r="T104" s="3" t="b">
        <f t="shared" si="11"/>
        <v>0</v>
      </c>
      <c r="U104" s="3" t="b">
        <f t="shared" si="12"/>
        <v>0</v>
      </c>
      <c r="V104" s="4" t="s">
        <v>55</v>
      </c>
      <c r="W104" s="4" t="s">
        <v>55</v>
      </c>
      <c r="X104" s="4" t="s">
        <v>55</v>
      </c>
      <c r="Y104" s="4"/>
      <c r="AA104" s="50" t="s">
        <v>52</v>
      </c>
      <c r="AB104" s="50" t="s">
        <v>52</v>
      </c>
      <c r="AC104" s="50" t="s">
        <v>52</v>
      </c>
    </row>
    <row r="105" spans="1:31" ht="15.75">
      <c r="A105" t="s">
        <v>243</v>
      </c>
      <c r="B105">
        <v>112250358</v>
      </c>
      <c r="C105" s="46">
        <v>40080</v>
      </c>
      <c r="D105" s="47" t="s">
        <v>243</v>
      </c>
      <c r="E105" s="48" t="b">
        <f t="shared" si="9"/>
        <v>0</v>
      </c>
      <c r="F105" s="48" t="b">
        <f t="shared" si="10"/>
        <v>0</v>
      </c>
      <c r="G105" s="3" t="s">
        <v>47</v>
      </c>
      <c r="H105" s="3" t="s">
        <v>47</v>
      </c>
      <c r="I105" s="3" t="s">
        <v>47</v>
      </c>
      <c r="J105" s="3" t="s">
        <v>47</v>
      </c>
      <c r="K105" s="3" t="s">
        <v>47</v>
      </c>
      <c r="L105" s="3" t="s">
        <v>47</v>
      </c>
      <c r="M105" s="3" t="s">
        <v>47</v>
      </c>
      <c r="N105" s="3" t="s">
        <v>47</v>
      </c>
      <c r="P105" s="3" t="s">
        <v>336</v>
      </c>
      <c r="Q105" t="s">
        <v>244</v>
      </c>
      <c r="R105">
        <v>7765362</v>
      </c>
      <c r="S105" s="49" t="str">
        <f t="shared" si="13"/>
        <v>0044_20090924_203516_EX.all</v>
      </c>
      <c r="T105" s="3" t="b">
        <f t="shared" si="11"/>
        <v>0</v>
      </c>
      <c r="U105" s="3" t="b">
        <f t="shared" si="12"/>
        <v>0</v>
      </c>
      <c r="V105" s="4" t="s">
        <v>55</v>
      </c>
      <c r="W105" s="4" t="s">
        <v>55</v>
      </c>
      <c r="X105" s="4" t="s">
        <v>55</v>
      </c>
      <c r="Y105" s="4"/>
      <c r="AA105" s="50" t="s">
        <v>52</v>
      </c>
      <c r="AB105" s="50" t="s">
        <v>52</v>
      </c>
      <c r="AC105" s="50" t="s">
        <v>52</v>
      </c>
    </row>
    <row r="106" spans="1:31" ht="15.75">
      <c r="A106" t="s">
        <v>245</v>
      </c>
      <c r="B106">
        <v>51342962</v>
      </c>
      <c r="C106" s="46">
        <v>40080</v>
      </c>
      <c r="D106" s="47" t="s">
        <v>245</v>
      </c>
      <c r="E106" s="48" t="b">
        <f t="shared" si="9"/>
        <v>0</v>
      </c>
      <c r="F106" s="48" t="b">
        <f t="shared" si="10"/>
        <v>0</v>
      </c>
      <c r="G106" s="3" t="s">
        <v>47</v>
      </c>
      <c r="H106" s="3" t="s">
        <v>47</v>
      </c>
      <c r="I106" s="3" t="s">
        <v>47</v>
      </c>
      <c r="J106" s="3" t="s">
        <v>47</v>
      </c>
      <c r="K106" s="3" t="s">
        <v>47</v>
      </c>
      <c r="L106" s="3" t="s">
        <v>47</v>
      </c>
      <c r="M106" s="3" t="s">
        <v>47</v>
      </c>
      <c r="N106" s="3" t="s">
        <v>47</v>
      </c>
      <c r="P106" s="3" t="s">
        <v>336</v>
      </c>
      <c r="Q106" t="s">
        <v>246</v>
      </c>
      <c r="R106">
        <v>3390956</v>
      </c>
      <c r="S106" s="49" t="str">
        <f t="shared" si="13"/>
        <v>0045_20090924_231535_EX.all</v>
      </c>
      <c r="T106" s="3" t="b">
        <f t="shared" si="11"/>
        <v>0</v>
      </c>
      <c r="U106" s="3" t="b">
        <f t="shared" si="12"/>
        <v>0</v>
      </c>
      <c r="V106" s="4" t="s">
        <v>55</v>
      </c>
      <c r="W106" s="4" t="s">
        <v>55</v>
      </c>
      <c r="X106" s="4" t="s">
        <v>55</v>
      </c>
      <c r="Y106" s="4"/>
      <c r="AA106" s="50" t="s">
        <v>52</v>
      </c>
      <c r="AB106" s="50" t="s">
        <v>52</v>
      </c>
      <c r="AC106" s="50" t="s">
        <v>52</v>
      </c>
    </row>
    <row r="107" spans="1:31" ht="15.75">
      <c r="A107" t="s">
        <v>247</v>
      </c>
      <c r="B107">
        <v>417216862</v>
      </c>
      <c r="C107" s="46">
        <v>40081</v>
      </c>
      <c r="D107" s="47" t="s">
        <v>247</v>
      </c>
      <c r="E107" s="48" t="b">
        <f t="shared" ref="E107:E131" si="14">ISNA(MATCH(A107,$D$11:$D$886,0))</f>
        <v>0</v>
      </c>
      <c r="F107" s="48" t="b">
        <f t="shared" ref="F107:F120" si="15">ISNA(MATCH(D107,$A$11:$A$888,0))</f>
        <v>0</v>
      </c>
      <c r="G107" s="3" t="s">
        <v>47</v>
      </c>
      <c r="H107" s="3" t="s">
        <v>47</v>
      </c>
      <c r="I107" s="3" t="s">
        <v>47</v>
      </c>
      <c r="J107" s="3" t="s">
        <v>47</v>
      </c>
      <c r="K107" s="3" t="s">
        <v>47</v>
      </c>
      <c r="L107" s="3" t="s">
        <v>47</v>
      </c>
      <c r="M107" s="3" t="s">
        <v>47</v>
      </c>
      <c r="N107" s="3" t="s">
        <v>47</v>
      </c>
      <c r="P107" s="3" t="s">
        <v>336</v>
      </c>
      <c r="Q107" t="s">
        <v>248</v>
      </c>
      <c r="R107">
        <v>28725750</v>
      </c>
      <c r="S107" s="49" t="str">
        <f t="shared" si="13"/>
        <v>0046_20090925_000002_EX.all</v>
      </c>
      <c r="T107" s="3" t="b">
        <f t="shared" ref="T107:T131" si="16">ISNA(MATCH(A107,$S$11:$S$886,0))</f>
        <v>0</v>
      </c>
      <c r="U107" s="3" t="b">
        <f t="shared" ref="U107:U131" si="17">ISNA(MATCH(S107,$A$11:$A$889,0))</f>
        <v>0</v>
      </c>
      <c r="V107" s="4" t="s">
        <v>55</v>
      </c>
      <c r="W107" s="4" t="s">
        <v>55</v>
      </c>
      <c r="X107" s="4" t="s">
        <v>55</v>
      </c>
      <c r="Y107" s="4"/>
      <c r="AA107" s="50" t="s">
        <v>52</v>
      </c>
      <c r="AB107" s="50" t="s">
        <v>52</v>
      </c>
      <c r="AC107" s="50" t="s">
        <v>52</v>
      </c>
    </row>
    <row r="108" spans="1:31" ht="15.75">
      <c r="A108" t="s">
        <v>249</v>
      </c>
      <c r="B108">
        <v>420020214</v>
      </c>
      <c r="C108" s="46">
        <v>40081</v>
      </c>
      <c r="D108" s="47" t="s">
        <v>249</v>
      </c>
      <c r="E108" s="48" t="b">
        <f t="shared" si="14"/>
        <v>0</v>
      </c>
      <c r="F108" s="48" t="b">
        <f t="shared" si="15"/>
        <v>0</v>
      </c>
      <c r="G108" s="3" t="s">
        <v>47</v>
      </c>
      <c r="H108" s="3" t="s">
        <v>47</v>
      </c>
      <c r="I108" s="3" t="s">
        <v>47</v>
      </c>
      <c r="J108" s="3" t="s">
        <v>47</v>
      </c>
      <c r="K108" s="3" t="s">
        <v>47</v>
      </c>
      <c r="L108" s="3" t="s">
        <v>47</v>
      </c>
      <c r="M108" s="3" t="s">
        <v>47</v>
      </c>
      <c r="N108" s="3" t="s">
        <v>47</v>
      </c>
      <c r="P108" s="3" t="s">
        <v>336</v>
      </c>
      <c r="Q108" t="s">
        <v>250</v>
      </c>
      <c r="R108">
        <v>29445462</v>
      </c>
      <c r="S108" s="49" t="str">
        <f t="shared" si="13"/>
        <v>0047_20090925_055959_EX.all</v>
      </c>
      <c r="T108" s="3" t="b">
        <f t="shared" si="16"/>
        <v>0</v>
      </c>
      <c r="U108" s="3" t="b">
        <f t="shared" si="17"/>
        <v>0</v>
      </c>
      <c r="V108" s="4" t="s">
        <v>55</v>
      </c>
      <c r="W108" s="4" t="s">
        <v>55</v>
      </c>
      <c r="X108" s="4" t="s">
        <v>55</v>
      </c>
      <c r="Y108" s="4"/>
      <c r="AA108" s="50" t="s">
        <v>52</v>
      </c>
      <c r="AB108" s="50" t="s">
        <v>52</v>
      </c>
      <c r="AC108" s="50" t="s">
        <v>52</v>
      </c>
    </row>
    <row r="109" spans="1:31" ht="15.75">
      <c r="A109" t="s">
        <v>251</v>
      </c>
      <c r="B109">
        <v>66190276</v>
      </c>
      <c r="C109" s="46">
        <v>40081</v>
      </c>
      <c r="D109" s="47" t="s">
        <v>251</v>
      </c>
      <c r="E109" s="48" t="b">
        <f t="shared" si="14"/>
        <v>0</v>
      </c>
      <c r="F109" s="48" t="b">
        <f t="shared" si="15"/>
        <v>0</v>
      </c>
      <c r="G109" s="3" t="s">
        <v>47</v>
      </c>
      <c r="H109" s="3" t="s">
        <v>47</v>
      </c>
      <c r="I109" s="3" t="s">
        <v>47</v>
      </c>
      <c r="J109" s="3" t="s">
        <v>47</v>
      </c>
      <c r="K109" s="3" t="s">
        <v>47</v>
      </c>
      <c r="L109" s="3" t="s">
        <v>47</v>
      </c>
      <c r="M109" s="3" t="s">
        <v>47</v>
      </c>
      <c r="N109" s="3" t="s">
        <v>47</v>
      </c>
      <c r="P109" s="3" t="s">
        <v>336</v>
      </c>
      <c r="Q109" t="s">
        <v>252</v>
      </c>
      <c r="R109">
        <v>5535370</v>
      </c>
      <c r="S109" s="49" t="str">
        <f t="shared" si="13"/>
        <v>0048_20090925_120004_EX.all</v>
      </c>
      <c r="T109" s="3" t="b">
        <f t="shared" si="16"/>
        <v>0</v>
      </c>
      <c r="U109" s="52" t="b">
        <f t="shared" si="17"/>
        <v>0</v>
      </c>
      <c r="V109" s="4" t="s">
        <v>55</v>
      </c>
      <c r="W109" s="4" t="s">
        <v>55</v>
      </c>
      <c r="X109" s="4" t="s">
        <v>55</v>
      </c>
      <c r="Y109" s="4"/>
      <c r="AA109" s="50" t="s">
        <v>52</v>
      </c>
      <c r="AB109" s="50" t="s">
        <v>52</v>
      </c>
      <c r="AC109" s="50" t="s">
        <v>52</v>
      </c>
    </row>
    <row r="110" spans="1:31" ht="15.75">
      <c r="A110" s="53" t="s">
        <v>253</v>
      </c>
      <c r="B110" s="53">
        <v>5578638</v>
      </c>
      <c r="C110" s="54">
        <v>40081</v>
      </c>
      <c r="D110" s="55" t="s">
        <v>253</v>
      </c>
      <c r="E110" s="56" t="b">
        <f t="shared" si="14"/>
        <v>0</v>
      </c>
      <c r="F110" s="56" t="b">
        <f t="shared" si="15"/>
        <v>0</v>
      </c>
      <c r="G110" s="52"/>
      <c r="H110" s="52"/>
      <c r="I110" s="52"/>
      <c r="J110" s="52"/>
      <c r="K110" s="52"/>
      <c r="L110" s="52"/>
      <c r="M110" s="52"/>
      <c r="N110" s="52"/>
      <c r="O110" s="52"/>
      <c r="P110" s="3" t="s">
        <v>336</v>
      </c>
      <c r="Q110" s="53" t="s">
        <v>254</v>
      </c>
      <c r="R110" s="53">
        <v>436594</v>
      </c>
      <c r="S110" s="57" t="str">
        <f t="shared" si="13"/>
        <v>0049_20090925_125514_EX.all</v>
      </c>
      <c r="T110" s="52" t="b">
        <f t="shared" si="16"/>
        <v>0</v>
      </c>
      <c r="U110" s="52" t="b">
        <f t="shared" si="17"/>
        <v>0</v>
      </c>
      <c r="V110" s="4" t="s">
        <v>55</v>
      </c>
      <c r="W110" s="4" t="s">
        <v>55</v>
      </c>
      <c r="X110" s="4" t="s">
        <v>55</v>
      </c>
      <c r="Y110" s="52"/>
      <c r="Z110" s="52"/>
      <c r="AA110" s="50" t="s">
        <v>52</v>
      </c>
      <c r="AB110" s="50" t="s">
        <v>52</v>
      </c>
      <c r="AC110" s="50" t="s">
        <v>52</v>
      </c>
      <c r="AD110" s="52"/>
      <c r="AE110" s="52"/>
    </row>
    <row r="111" spans="1:31">
      <c r="A111" s="53" t="s">
        <v>255</v>
      </c>
      <c r="B111" s="53">
        <v>37067802</v>
      </c>
      <c r="C111" s="54">
        <v>40081</v>
      </c>
      <c r="D111" s="59" t="s">
        <v>256</v>
      </c>
      <c r="E111" s="56" t="b">
        <f t="shared" si="14"/>
        <v>1</v>
      </c>
      <c r="F111" s="56" t="b">
        <f t="shared" si="15"/>
        <v>1</v>
      </c>
      <c r="G111" s="52" t="s">
        <v>47</v>
      </c>
      <c r="H111" s="52" t="s">
        <v>47</v>
      </c>
      <c r="I111" s="52" t="s">
        <v>47</v>
      </c>
      <c r="J111" s="52" t="s">
        <v>47</v>
      </c>
      <c r="K111" s="52" t="s">
        <v>47</v>
      </c>
      <c r="L111" s="52" t="s">
        <v>47</v>
      </c>
      <c r="M111" s="52" t="s">
        <v>47</v>
      </c>
      <c r="N111" s="52" t="s">
        <v>47</v>
      </c>
      <c r="O111" s="52"/>
      <c r="P111" s="52" t="s">
        <v>337</v>
      </c>
      <c r="Q111" s="53" t="s">
        <v>257</v>
      </c>
      <c r="R111" s="53">
        <v>3023620</v>
      </c>
      <c r="S111" s="57" t="str">
        <f t="shared" si="13"/>
        <v>0000_20090925_194808_EX.all</v>
      </c>
      <c r="T111" s="52" t="b">
        <f t="shared" si="16"/>
        <v>0</v>
      </c>
      <c r="U111" s="52" t="b">
        <f t="shared" si="17"/>
        <v>0</v>
      </c>
      <c r="V111" s="60" t="s">
        <v>258</v>
      </c>
      <c r="W111" s="60" t="s">
        <v>259</v>
      </c>
      <c r="X111" s="60" t="s">
        <v>260</v>
      </c>
      <c r="Y111" s="60"/>
      <c r="Z111" s="52"/>
      <c r="AA111" s="50" t="s">
        <v>52</v>
      </c>
      <c r="AB111" s="50" t="s">
        <v>52</v>
      </c>
      <c r="AC111" s="50" t="s">
        <v>52</v>
      </c>
      <c r="AD111" s="52"/>
      <c r="AE111" s="52"/>
    </row>
    <row r="112" spans="1:31">
      <c r="A112" s="53" t="s">
        <v>261</v>
      </c>
      <c r="B112" s="53">
        <v>10487474</v>
      </c>
      <c r="C112" s="54">
        <v>40081</v>
      </c>
      <c r="D112" s="59" t="s">
        <v>256</v>
      </c>
      <c r="E112" s="56" t="b">
        <f t="shared" si="14"/>
        <v>1</v>
      </c>
      <c r="F112" s="56" t="b">
        <f t="shared" si="15"/>
        <v>1</v>
      </c>
      <c r="G112" s="52" t="s">
        <v>47</v>
      </c>
      <c r="H112" s="52" t="s">
        <v>47</v>
      </c>
      <c r="I112" s="52" t="s">
        <v>47</v>
      </c>
      <c r="J112" s="52" t="s">
        <v>47</v>
      </c>
      <c r="K112" s="52" t="s">
        <v>47</v>
      </c>
      <c r="L112" s="52" t="s">
        <v>47</v>
      </c>
      <c r="M112" s="52" t="s">
        <v>47</v>
      </c>
      <c r="N112" s="52" t="s">
        <v>47</v>
      </c>
      <c r="O112" s="52"/>
      <c r="P112" s="52" t="s">
        <v>337</v>
      </c>
      <c r="Q112" s="53" t="s">
        <v>262</v>
      </c>
      <c r="R112" s="53">
        <v>791656</v>
      </c>
      <c r="S112" s="57" t="str">
        <f t="shared" si="13"/>
        <v>0001_20090925_201914_EX.all</v>
      </c>
      <c r="T112" s="52" t="b">
        <f t="shared" si="16"/>
        <v>0</v>
      </c>
      <c r="U112" s="52" t="b">
        <f t="shared" si="17"/>
        <v>0</v>
      </c>
      <c r="V112" s="4" t="s">
        <v>55</v>
      </c>
      <c r="W112" s="4" t="s">
        <v>55</v>
      </c>
      <c r="X112" s="4" t="s">
        <v>55</v>
      </c>
      <c r="Y112" s="60"/>
      <c r="Z112" s="52"/>
      <c r="AA112" s="50" t="s">
        <v>52</v>
      </c>
      <c r="AB112" s="50" t="s">
        <v>52</v>
      </c>
      <c r="AC112" s="50" t="s">
        <v>52</v>
      </c>
      <c r="AD112" s="52"/>
      <c r="AE112" s="52"/>
    </row>
    <row r="113" spans="1:31">
      <c r="A113" s="53" t="s">
        <v>263</v>
      </c>
      <c r="B113" s="53">
        <v>18766280</v>
      </c>
      <c r="C113" s="54">
        <v>40081</v>
      </c>
      <c r="D113" s="59" t="s">
        <v>256</v>
      </c>
      <c r="E113" s="56" t="b">
        <f t="shared" si="14"/>
        <v>1</v>
      </c>
      <c r="F113" s="56" t="b">
        <f t="shared" si="15"/>
        <v>1</v>
      </c>
      <c r="G113" s="52" t="s">
        <v>47</v>
      </c>
      <c r="H113" s="52" t="s">
        <v>47</v>
      </c>
      <c r="I113" s="52" t="s">
        <v>47</v>
      </c>
      <c r="J113" s="52" t="s">
        <v>47</v>
      </c>
      <c r="K113" s="52" t="s">
        <v>47</v>
      </c>
      <c r="L113" s="52" t="s">
        <v>47</v>
      </c>
      <c r="M113" s="52" t="s">
        <v>47</v>
      </c>
      <c r="N113" s="52" t="s">
        <v>47</v>
      </c>
      <c r="O113" s="52"/>
      <c r="P113" s="52" t="s">
        <v>337</v>
      </c>
      <c r="Q113" s="53" t="s">
        <v>264</v>
      </c>
      <c r="R113" s="53">
        <v>1487874</v>
      </c>
      <c r="S113" s="57" t="str">
        <f t="shared" si="13"/>
        <v>0002_20090925_202758_EX.all</v>
      </c>
      <c r="T113" s="52" t="b">
        <f t="shared" si="16"/>
        <v>0</v>
      </c>
      <c r="U113" s="52" t="b">
        <f t="shared" si="17"/>
        <v>0</v>
      </c>
      <c r="V113" s="4" t="s">
        <v>55</v>
      </c>
      <c r="W113" s="4" t="s">
        <v>55</v>
      </c>
      <c r="X113" s="4" t="s">
        <v>55</v>
      </c>
      <c r="Y113" s="60"/>
      <c r="Z113" s="52"/>
      <c r="AA113" s="50" t="s">
        <v>52</v>
      </c>
      <c r="AB113" s="50" t="s">
        <v>52</v>
      </c>
      <c r="AC113" s="50" t="s">
        <v>52</v>
      </c>
      <c r="AD113" s="52"/>
      <c r="AE113" s="52"/>
    </row>
    <row r="114" spans="1:31">
      <c r="A114" s="53" t="s">
        <v>265</v>
      </c>
      <c r="B114" s="53">
        <v>9013184</v>
      </c>
      <c r="C114" s="54">
        <v>40081</v>
      </c>
      <c r="D114" s="59" t="s">
        <v>256</v>
      </c>
      <c r="E114" s="56" t="b">
        <f t="shared" si="14"/>
        <v>1</v>
      </c>
      <c r="F114" s="56" t="b">
        <f t="shared" si="15"/>
        <v>1</v>
      </c>
      <c r="G114" s="52" t="s">
        <v>47</v>
      </c>
      <c r="H114" s="52" t="s">
        <v>47</v>
      </c>
      <c r="I114" s="52" t="s">
        <v>47</v>
      </c>
      <c r="J114" s="52" t="s">
        <v>47</v>
      </c>
      <c r="K114" s="52" t="s">
        <v>47</v>
      </c>
      <c r="L114" s="52" t="s">
        <v>47</v>
      </c>
      <c r="M114" s="52" t="s">
        <v>47</v>
      </c>
      <c r="N114" s="52" t="s">
        <v>47</v>
      </c>
      <c r="O114" s="52"/>
      <c r="P114" s="52" t="s">
        <v>337</v>
      </c>
      <c r="Q114" s="53" t="s">
        <v>266</v>
      </c>
      <c r="R114" s="53">
        <v>714918</v>
      </c>
      <c r="S114" s="57" t="str">
        <f t="shared" si="13"/>
        <v>0003_20090925_204337_EX.all</v>
      </c>
      <c r="T114" s="52" t="b">
        <f t="shared" si="16"/>
        <v>0</v>
      </c>
      <c r="U114" s="52" t="b">
        <f t="shared" si="17"/>
        <v>0</v>
      </c>
      <c r="V114" s="4" t="s">
        <v>55</v>
      </c>
      <c r="W114" s="4" t="s">
        <v>55</v>
      </c>
      <c r="X114" s="4" t="s">
        <v>55</v>
      </c>
      <c r="Y114" s="60"/>
      <c r="Z114" s="52"/>
      <c r="AA114" s="50" t="s">
        <v>52</v>
      </c>
      <c r="AB114" s="50" t="s">
        <v>52</v>
      </c>
      <c r="AC114" s="50" t="s">
        <v>52</v>
      </c>
      <c r="AD114" s="52"/>
      <c r="AE114" s="52"/>
    </row>
    <row r="115" spans="1:31">
      <c r="A115" s="53" t="s">
        <v>267</v>
      </c>
      <c r="B115" s="53">
        <v>23584684</v>
      </c>
      <c r="C115" s="54">
        <v>40081</v>
      </c>
      <c r="D115" s="59" t="s">
        <v>256</v>
      </c>
      <c r="E115" s="56" t="b">
        <f t="shared" si="14"/>
        <v>1</v>
      </c>
      <c r="F115" s="56" t="b">
        <f t="shared" si="15"/>
        <v>1</v>
      </c>
      <c r="G115" s="52"/>
      <c r="H115" s="52"/>
      <c r="I115" s="52"/>
      <c r="J115" s="52"/>
      <c r="K115" s="52"/>
      <c r="L115" s="52"/>
      <c r="M115" s="52"/>
      <c r="N115" s="52"/>
      <c r="O115" s="52"/>
      <c r="P115" s="52" t="s">
        <v>337</v>
      </c>
      <c r="Q115" s="53" t="s">
        <v>268</v>
      </c>
      <c r="R115" s="53">
        <v>1900804</v>
      </c>
      <c r="S115" s="57" t="str">
        <f t="shared" si="13"/>
        <v>0004_20090925_205104_EX.all</v>
      </c>
      <c r="T115" s="52" t="b">
        <f t="shared" si="16"/>
        <v>0</v>
      </c>
      <c r="U115" s="52" t="b">
        <f t="shared" si="17"/>
        <v>0</v>
      </c>
      <c r="V115" s="4" t="s">
        <v>55</v>
      </c>
      <c r="W115" s="4" t="s">
        <v>55</v>
      </c>
      <c r="X115" s="4" t="s">
        <v>55</v>
      </c>
      <c r="Y115" s="52"/>
      <c r="Z115" s="52"/>
      <c r="AA115" s="50" t="s">
        <v>52</v>
      </c>
      <c r="AB115" s="50" t="s">
        <v>52</v>
      </c>
      <c r="AC115" s="50" t="s">
        <v>52</v>
      </c>
      <c r="AD115" s="52"/>
      <c r="AE115" s="52"/>
    </row>
    <row r="116" spans="1:31">
      <c r="A116" s="53" t="s">
        <v>269</v>
      </c>
      <c r="B116" s="53">
        <v>6123860</v>
      </c>
      <c r="C116" s="54">
        <v>40081</v>
      </c>
      <c r="D116" s="59" t="s">
        <v>256</v>
      </c>
      <c r="E116" s="56" t="b">
        <f t="shared" si="14"/>
        <v>1</v>
      </c>
      <c r="F116" s="56" t="b">
        <f t="shared" si="15"/>
        <v>1</v>
      </c>
      <c r="G116" s="52" t="s">
        <v>47</v>
      </c>
      <c r="H116" s="52" t="s">
        <v>47</v>
      </c>
      <c r="I116" s="52" t="s">
        <v>47</v>
      </c>
      <c r="J116" s="52" t="s">
        <v>47</v>
      </c>
      <c r="K116" s="52" t="s">
        <v>47</v>
      </c>
      <c r="L116" s="52" t="s">
        <v>47</v>
      </c>
      <c r="M116" s="52" t="s">
        <v>47</v>
      </c>
      <c r="N116" s="52" t="s">
        <v>47</v>
      </c>
      <c r="O116" s="52"/>
      <c r="P116" s="52" t="s">
        <v>337</v>
      </c>
      <c r="Q116" s="53" t="s">
        <v>270</v>
      </c>
      <c r="R116" s="53">
        <v>488206</v>
      </c>
      <c r="S116" s="57" t="str">
        <f t="shared" si="13"/>
        <v>0005_20090925_211047_EX.all</v>
      </c>
      <c r="T116" s="52" t="b">
        <f t="shared" si="16"/>
        <v>0</v>
      </c>
      <c r="U116" s="52" t="b">
        <f t="shared" si="17"/>
        <v>0</v>
      </c>
      <c r="V116" s="4" t="s">
        <v>55</v>
      </c>
      <c r="W116" s="4" t="s">
        <v>55</v>
      </c>
      <c r="X116" s="4" t="s">
        <v>55</v>
      </c>
      <c r="Y116" s="60"/>
      <c r="Z116" s="52"/>
      <c r="AA116" s="50" t="s">
        <v>52</v>
      </c>
      <c r="AB116" s="50" t="s">
        <v>52</v>
      </c>
      <c r="AC116" s="50" t="s">
        <v>52</v>
      </c>
      <c r="AD116" s="52"/>
      <c r="AE116" s="52"/>
    </row>
    <row r="117" spans="1:31">
      <c r="A117" s="53" t="s">
        <v>271</v>
      </c>
      <c r="B117" s="53">
        <v>10629018</v>
      </c>
      <c r="C117" s="54">
        <v>40081</v>
      </c>
      <c r="D117" s="59" t="s">
        <v>256</v>
      </c>
      <c r="E117" s="56" t="b">
        <f t="shared" si="14"/>
        <v>1</v>
      </c>
      <c r="F117" s="56" t="b">
        <f t="shared" si="15"/>
        <v>1</v>
      </c>
      <c r="G117" s="52" t="s">
        <v>47</v>
      </c>
      <c r="H117" s="52" t="s">
        <v>47</v>
      </c>
      <c r="I117" s="52" t="s">
        <v>47</v>
      </c>
      <c r="J117" s="52" t="s">
        <v>47</v>
      </c>
      <c r="K117" s="52" t="s">
        <v>47</v>
      </c>
      <c r="L117" s="52" t="s">
        <v>47</v>
      </c>
      <c r="M117" s="52" t="s">
        <v>47</v>
      </c>
      <c r="N117" s="52" t="s">
        <v>47</v>
      </c>
      <c r="O117" s="52"/>
      <c r="P117" s="52" t="s">
        <v>337</v>
      </c>
      <c r="Q117" s="53" t="s">
        <v>272</v>
      </c>
      <c r="R117" s="53">
        <v>825826</v>
      </c>
      <c r="S117" s="57" t="str">
        <f t="shared" si="13"/>
        <v>0006_20090925_211554_EX.all</v>
      </c>
      <c r="T117" s="52" t="b">
        <f t="shared" si="16"/>
        <v>0</v>
      </c>
      <c r="U117" s="52" t="b">
        <f t="shared" si="17"/>
        <v>0</v>
      </c>
      <c r="V117" s="4" t="s">
        <v>55</v>
      </c>
      <c r="W117" s="4" t="s">
        <v>55</v>
      </c>
      <c r="X117" s="4" t="s">
        <v>55</v>
      </c>
      <c r="Y117" s="60"/>
      <c r="Z117" s="52"/>
      <c r="AA117" s="50" t="s">
        <v>52</v>
      </c>
      <c r="AB117" s="50" t="s">
        <v>52</v>
      </c>
      <c r="AC117" s="50" t="s">
        <v>52</v>
      </c>
      <c r="AD117" s="52"/>
      <c r="AE117" s="52"/>
    </row>
    <row r="118" spans="1:31">
      <c r="A118" s="53" t="s">
        <v>273</v>
      </c>
      <c r="B118" s="53">
        <v>31740306</v>
      </c>
      <c r="C118" s="54">
        <v>40081</v>
      </c>
      <c r="D118" s="59" t="s">
        <v>256</v>
      </c>
      <c r="E118" s="56" t="b">
        <f t="shared" si="14"/>
        <v>1</v>
      </c>
      <c r="F118" s="56" t="b">
        <f t="shared" si="15"/>
        <v>1</v>
      </c>
      <c r="G118" s="52" t="s">
        <v>47</v>
      </c>
      <c r="H118" s="52" t="s">
        <v>47</v>
      </c>
      <c r="I118" s="52" t="s">
        <v>47</v>
      </c>
      <c r="J118" s="52" t="s">
        <v>47</v>
      </c>
      <c r="K118" s="52" t="s">
        <v>47</v>
      </c>
      <c r="L118" s="52" t="s">
        <v>47</v>
      </c>
      <c r="M118" s="52" t="s">
        <v>47</v>
      </c>
      <c r="N118" s="52" t="s">
        <v>47</v>
      </c>
      <c r="O118" s="52"/>
      <c r="P118" s="52" t="s">
        <v>337</v>
      </c>
      <c r="Q118" s="53" t="s">
        <v>274</v>
      </c>
      <c r="R118" s="53">
        <v>2601612</v>
      </c>
      <c r="S118" s="57" t="str">
        <f t="shared" si="13"/>
        <v>0007_20090925_212448_EX.all</v>
      </c>
      <c r="T118" s="52" t="b">
        <f t="shared" si="16"/>
        <v>0</v>
      </c>
      <c r="U118" s="52" t="b">
        <f t="shared" si="17"/>
        <v>0</v>
      </c>
      <c r="V118" s="4" t="s">
        <v>55</v>
      </c>
      <c r="W118" s="4" t="s">
        <v>55</v>
      </c>
      <c r="X118" s="4" t="s">
        <v>55</v>
      </c>
      <c r="Y118" s="60"/>
      <c r="Z118" s="52"/>
      <c r="AA118" s="50" t="s">
        <v>52</v>
      </c>
      <c r="AB118" s="50" t="s">
        <v>52</v>
      </c>
      <c r="AC118" s="50" t="s">
        <v>52</v>
      </c>
      <c r="AD118" s="52"/>
      <c r="AE118" s="52"/>
    </row>
    <row r="119" spans="1:31">
      <c r="A119" s="53" t="s">
        <v>275</v>
      </c>
      <c r="B119" s="53">
        <v>31827384</v>
      </c>
      <c r="C119" s="54">
        <v>40081</v>
      </c>
      <c r="D119" s="59" t="s">
        <v>256</v>
      </c>
      <c r="E119" s="56" t="b">
        <f t="shared" si="14"/>
        <v>1</v>
      </c>
      <c r="F119" s="56" t="b">
        <f t="shared" si="15"/>
        <v>1</v>
      </c>
      <c r="G119" s="52" t="s">
        <v>47</v>
      </c>
      <c r="H119" s="52" t="s">
        <v>47</v>
      </c>
      <c r="I119" s="52" t="s">
        <v>47</v>
      </c>
      <c r="J119" s="52" t="s">
        <v>47</v>
      </c>
      <c r="K119" s="52" t="s">
        <v>47</v>
      </c>
      <c r="L119" s="52" t="s">
        <v>47</v>
      </c>
      <c r="M119" s="52" t="s">
        <v>47</v>
      </c>
      <c r="N119" s="52" t="s">
        <v>47</v>
      </c>
      <c r="O119" s="52"/>
      <c r="P119" s="52" t="s">
        <v>337</v>
      </c>
      <c r="Q119" s="53" t="s">
        <v>276</v>
      </c>
      <c r="R119" s="53">
        <v>2242572</v>
      </c>
      <c r="S119" s="57" t="str">
        <f t="shared" si="13"/>
        <v>0008_20090925_215120_EX.all</v>
      </c>
      <c r="T119" s="52" t="b">
        <f t="shared" si="16"/>
        <v>0</v>
      </c>
      <c r="U119" s="52" t="b">
        <f t="shared" si="17"/>
        <v>0</v>
      </c>
      <c r="V119" s="4" t="s">
        <v>55</v>
      </c>
      <c r="W119" s="4" t="s">
        <v>55</v>
      </c>
      <c r="X119" s="4" t="s">
        <v>55</v>
      </c>
      <c r="Y119" s="60"/>
      <c r="Z119" s="52"/>
      <c r="AA119" s="50" t="s">
        <v>52</v>
      </c>
      <c r="AB119" s="50" t="s">
        <v>52</v>
      </c>
      <c r="AC119" s="50" t="s">
        <v>52</v>
      </c>
      <c r="AD119" s="52"/>
      <c r="AE119" s="52"/>
    </row>
    <row r="120" spans="1:31">
      <c r="A120" s="53" t="s">
        <v>277</v>
      </c>
      <c r="B120" s="53">
        <v>33359780</v>
      </c>
      <c r="C120" s="54">
        <v>40081</v>
      </c>
      <c r="D120" s="59" t="s">
        <v>256</v>
      </c>
      <c r="E120" s="56" t="b">
        <f t="shared" si="14"/>
        <v>1</v>
      </c>
      <c r="F120" s="56" t="b">
        <f t="shared" si="15"/>
        <v>1</v>
      </c>
      <c r="G120" s="52" t="s">
        <v>47</v>
      </c>
      <c r="H120" s="52" t="s">
        <v>47</v>
      </c>
      <c r="I120" s="52" t="s">
        <v>47</v>
      </c>
      <c r="J120" s="52" t="s">
        <v>47</v>
      </c>
      <c r="K120" s="52" t="s">
        <v>47</v>
      </c>
      <c r="L120" s="52" t="s">
        <v>47</v>
      </c>
      <c r="M120" s="52" t="s">
        <v>47</v>
      </c>
      <c r="N120" s="52" t="s">
        <v>47</v>
      </c>
      <c r="O120" s="52"/>
      <c r="P120" s="52" t="s">
        <v>337</v>
      </c>
      <c r="Q120" s="53" t="s">
        <v>278</v>
      </c>
      <c r="R120" s="53">
        <v>2635374</v>
      </c>
      <c r="S120" s="57" t="str">
        <f t="shared" si="13"/>
        <v>0009_20090925_221754_EX.all</v>
      </c>
      <c r="T120" s="52" t="b">
        <f t="shared" si="16"/>
        <v>0</v>
      </c>
      <c r="U120" s="52" t="b">
        <f t="shared" si="17"/>
        <v>0</v>
      </c>
      <c r="V120" s="4" t="s">
        <v>55</v>
      </c>
      <c r="W120" s="4" t="s">
        <v>55</v>
      </c>
      <c r="X120" s="4" t="s">
        <v>55</v>
      </c>
      <c r="Y120" s="60"/>
      <c r="Z120" s="52"/>
      <c r="AA120" s="50" t="s">
        <v>52</v>
      </c>
      <c r="AB120" s="50" t="s">
        <v>52</v>
      </c>
      <c r="AC120" s="50" t="s">
        <v>52</v>
      </c>
      <c r="AD120" s="52"/>
      <c r="AE120" s="52"/>
    </row>
    <row r="121" spans="1:31" ht="15.75">
      <c r="A121" s="53" t="s">
        <v>279</v>
      </c>
      <c r="B121" s="53">
        <v>15277878</v>
      </c>
      <c r="C121" s="54">
        <v>40081</v>
      </c>
      <c r="D121" s="55" t="s">
        <v>279</v>
      </c>
      <c r="E121" s="56" t="b">
        <f t="shared" si="14"/>
        <v>0</v>
      </c>
      <c r="F121" s="56" t="b">
        <f>ISNA(MATCH(#REF!,$A$11:$A$888,0))</f>
        <v>0</v>
      </c>
      <c r="G121" s="52" t="s">
        <v>47</v>
      </c>
      <c r="H121" s="52" t="s">
        <v>47</v>
      </c>
      <c r="I121" s="52" t="s">
        <v>47</v>
      </c>
      <c r="J121" s="52" t="s">
        <v>47</v>
      </c>
      <c r="K121" s="52" t="s">
        <v>47</v>
      </c>
      <c r="L121" s="52" t="s">
        <v>47</v>
      </c>
      <c r="M121" s="52" t="s">
        <v>47</v>
      </c>
      <c r="N121" s="52" t="s">
        <v>47</v>
      </c>
      <c r="O121" s="52"/>
      <c r="P121" s="52" t="s">
        <v>337</v>
      </c>
      <c r="Q121" s="53" t="s">
        <v>280</v>
      </c>
      <c r="R121" s="53">
        <v>1265004</v>
      </c>
      <c r="S121" s="57" t="str">
        <f t="shared" si="13"/>
        <v>0059_20090925_161112_EX.all</v>
      </c>
      <c r="T121" s="52" t="b">
        <f t="shared" si="16"/>
        <v>0</v>
      </c>
      <c r="U121" s="52" t="b">
        <f t="shared" si="17"/>
        <v>0</v>
      </c>
      <c r="V121" s="4" t="s">
        <v>55</v>
      </c>
      <c r="W121" s="4" t="s">
        <v>55</v>
      </c>
      <c r="X121" s="4" t="s">
        <v>55</v>
      </c>
      <c r="Y121" s="60"/>
      <c r="Z121" s="52"/>
      <c r="AA121" s="50" t="s">
        <v>52</v>
      </c>
      <c r="AB121" s="50" t="s">
        <v>52</v>
      </c>
      <c r="AC121" s="50" t="s">
        <v>52</v>
      </c>
      <c r="AD121" s="52"/>
      <c r="AE121" s="52"/>
    </row>
    <row r="122" spans="1:31" ht="15.75">
      <c r="A122" s="53" t="s">
        <v>281</v>
      </c>
      <c r="B122" s="53">
        <v>2674444</v>
      </c>
      <c r="C122" s="54">
        <v>40081</v>
      </c>
      <c r="D122" s="55" t="s">
        <v>281</v>
      </c>
      <c r="E122" s="56" t="b">
        <f t="shared" si="14"/>
        <v>0</v>
      </c>
      <c r="F122" s="56" t="b">
        <f>ISNA(MATCH(#REF!,$A$11:$A$888,0))</f>
        <v>0</v>
      </c>
      <c r="G122" s="52" t="s">
        <v>47</v>
      </c>
      <c r="H122" s="52" t="s">
        <v>47</v>
      </c>
      <c r="I122" s="52" t="s">
        <v>47</v>
      </c>
      <c r="J122" s="52" t="s">
        <v>47</v>
      </c>
      <c r="K122" s="52" t="s">
        <v>47</v>
      </c>
      <c r="L122" s="52" t="s">
        <v>47</v>
      </c>
      <c r="M122" s="52" t="s">
        <v>47</v>
      </c>
      <c r="N122" s="52" t="s">
        <v>47</v>
      </c>
      <c r="O122" s="52"/>
      <c r="P122" s="52" t="s">
        <v>337</v>
      </c>
      <c r="Q122" s="53" t="s">
        <v>282</v>
      </c>
      <c r="R122" s="53">
        <v>204068</v>
      </c>
      <c r="S122" s="57" t="str">
        <f t="shared" si="13"/>
        <v>0060_20090925_162352_EX.all</v>
      </c>
      <c r="T122" s="52" t="b">
        <f t="shared" si="16"/>
        <v>0</v>
      </c>
      <c r="U122" s="52" t="b">
        <f t="shared" si="17"/>
        <v>0</v>
      </c>
      <c r="V122" s="4" t="s">
        <v>55</v>
      </c>
      <c r="W122" s="4" t="s">
        <v>55</v>
      </c>
      <c r="X122" s="4" t="s">
        <v>55</v>
      </c>
      <c r="Y122" s="60"/>
      <c r="Z122" s="52"/>
      <c r="AA122" s="50" t="s">
        <v>52</v>
      </c>
      <c r="AB122" s="50" t="s">
        <v>52</v>
      </c>
      <c r="AC122" s="50" t="s">
        <v>52</v>
      </c>
      <c r="AD122" s="52"/>
      <c r="AE122" s="52"/>
    </row>
    <row r="123" spans="1:31" ht="15.75">
      <c r="A123" s="53" t="s">
        <v>283</v>
      </c>
      <c r="B123" s="53">
        <v>10463766</v>
      </c>
      <c r="C123" s="54">
        <v>40081</v>
      </c>
      <c r="D123" s="55" t="s">
        <v>283</v>
      </c>
      <c r="E123" s="56" t="b">
        <f t="shared" si="14"/>
        <v>0</v>
      </c>
      <c r="F123" s="56" t="b">
        <f>ISNA(MATCH(#REF!,$A$11:$A$888,0))</f>
        <v>0</v>
      </c>
      <c r="G123" s="52" t="s">
        <v>47</v>
      </c>
      <c r="H123" s="52" t="s">
        <v>47</v>
      </c>
      <c r="I123" s="52" t="s">
        <v>47</v>
      </c>
      <c r="J123" s="52" t="s">
        <v>47</v>
      </c>
      <c r="K123" s="52" t="s">
        <v>47</v>
      </c>
      <c r="L123" s="52" t="s">
        <v>47</v>
      </c>
      <c r="M123" s="52" t="s">
        <v>47</v>
      </c>
      <c r="N123" s="52" t="s">
        <v>47</v>
      </c>
      <c r="O123" s="52"/>
      <c r="P123" s="52" t="s">
        <v>337</v>
      </c>
      <c r="Q123" s="53" t="s">
        <v>284</v>
      </c>
      <c r="R123" s="53">
        <v>902938</v>
      </c>
      <c r="S123" s="57" t="str">
        <f t="shared" si="13"/>
        <v>0061_20090925_162603_EX.all</v>
      </c>
      <c r="T123" s="52" t="b">
        <f t="shared" si="16"/>
        <v>0</v>
      </c>
      <c r="U123" s="52" t="b">
        <f t="shared" si="17"/>
        <v>0</v>
      </c>
      <c r="V123" s="4" t="s">
        <v>55</v>
      </c>
      <c r="W123" s="4" t="s">
        <v>55</v>
      </c>
      <c r="X123" s="4" t="s">
        <v>55</v>
      </c>
      <c r="Y123" s="60"/>
      <c r="Z123" s="52"/>
      <c r="AA123" s="50" t="s">
        <v>52</v>
      </c>
      <c r="AB123" s="50" t="s">
        <v>52</v>
      </c>
      <c r="AC123" s="50" t="s">
        <v>52</v>
      </c>
      <c r="AD123" s="52"/>
      <c r="AE123" s="52"/>
    </row>
    <row r="124" spans="1:31" ht="15.75">
      <c r="A124" s="53" t="s">
        <v>285</v>
      </c>
      <c r="B124" s="53">
        <v>3879112</v>
      </c>
      <c r="C124" s="54">
        <v>40081</v>
      </c>
      <c r="D124" s="55" t="s">
        <v>285</v>
      </c>
      <c r="E124" s="56" t="b">
        <f t="shared" si="14"/>
        <v>0</v>
      </c>
      <c r="F124" s="56" t="b">
        <f>ISNA(MATCH(#REF!,$A$11:$A$888,0))</f>
        <v>0</v>
      </c>
      <c r="G124" s="52" t="s">
        <v>47</v>
      </c>
      <c r="H124" s="52" t="s">
        <v>47</v>
      </c>
      <c r="I124" s="52" t="s">
        <v>47</v>
      </c>
      <c r="J124" s="52" t="s">
        <v>47</v>
      </c>
      <c r="K124" s="52" t="s">
        <v>47</v>
      </c>
      <c r="L124" s="52" t="s">
        <v>47</v>
      </c>
      <c r="M124" s="52" t="s">
        <v>47</v>
      </c>
      <c r="N124" s="52" t="s">
        <v>47</v>
      </c>
      <c r="O124" s="52"/>
      <c r="P124" s="52" t="s">
        <v>337</v>
      </c>
      <c r="Q124" s="53" t="s">
        <v>286</v>
      </c>
      <c r="R124" s="53">
        <v>337722</v>
      </c>
      <c r="S124" s="57" t="str">
        <f t="shared" si="13"/>
        <v>0062_20090925_163443_EX.all</v>
      </c>
      <c r="T124" s="52" t="b">
        <f t="shared" si="16"/>
        <v>0</v>
      </c>
      <c r="U124" s="52" t="b">
        <f t="shared" si="17"/>
        <v>0</v>
      </c>
      <c r="V124" s="4" t="s">
        <v>55</v>
      </c>
      <c r="W124" s="4" t="s">
        <v>55</v>
      </c>
      <c r="X124" s="4" t="s">
        <v>55</v>
      </c>
      <c r="Y124" s="60"/>
      <c r="Z124" s="52"/>
      <c r="AA124" s="50" t="s">
        <v>52</v>
      </c>
      <c r="AB124" s="50" t="s">
        <v>52</v>
      </c>
      <c r="AC124" s="50" t="s">
        <v>52</v>
      </c>
      <c r="AD124" s="52"/>
      <c r="AE124" s="52"/>
    </row>
    <row r="125" spans="1:31" ht="15.75">
      <c r="A125" s="53" t="s">
        <v>287</v>
      </c>
      <c r="B125" s="53">
        <v>16939430</v>
      </c>
      <c r="C125" s="54">
        <v>40081</v>
      </c>
      <c r="D125" s="55" t="s">
        <v>287</v>
      </c>
      <c r="E125" s="56" t="b">
        <f t="shared" si="14"/>
        <v>0</v>
      </c>
      <c r="F125" s="56" t="b">
        <f>ISNA(MATCH(#REF!,$A$11:$A$888,0))</f>
        <v>0</v>
      </c>
      <c r="G125" s="52" t="s">
        <v>47</v>
      </c>
      <c r="H125" s="52" t="s">
        <v>47</v>
      </c>
      <c r="I125" s="52" t="s">
        <v>47</v>
      </c>
      <c r="J125" s="52" t="s">
        <v>47</v>
      </c>
      <c r="K125" s="52" t="s">
        <v>47</v>
      </c>
      <c r="L125" s="52" t="s">
        <v>47</v>
      </c>
      <c r="M125" s="52" t="s">
        <v>47</v>
      </c>
      <c r="N125" s="52" t="s">
        <v>47</v>
      </c>
      <c r="O125" s="52"/>
      <c r="P125" s="52" t="s">
        <v>337</v>
      </c>
      <c r="Q125" s="53" t="s">
        <v>288</v>
      </c>
      <c r="R125" s="53">
        <v>1478388</v>
      </c>
      <c r="S125" s="57" t="str">
        <f t="shared" si="13"/>
        <v>0063_20090925_163755_EX.all</v>
      </c>
      <c r="T125" s="52" t="b">
        <f t="shared" si="16"/>
        <v>0</v>
      </c>
      <c r="U125" s="52" t="b">
        <f t="shared" si="17"/>
        <v>0</v>
      </c>
      <c r="V125" s="4" t="s">
        <v>55</v>
      </c>
      <c r="W125" s="4" t="s">
        <v>55</v>
      </c>
      <c r="X125" s="4" t="s">
        <v>55</v>
      </c>
      <c r="Y125" s="60"/>
      <c r="Z125" s="52"/>
      <c r="AA125" s="50" t="s">
        <v>52</v>
      </c>
      <c r="AB125" s="50" t="s">
        <v>52</v>
      </c>
      <c r="AC125" s="50" t="s">
        <v>52</v>
      </c>
      <c r="AD125" s="52"/>
      <c r="AE125" s="52"/>
    </row>
    <row r="126" spans="1:31" ht="15.75">
      <c r="A126" s="53" t="s">
        <v>289</v>
      </c>
      <c r="B126" s="53">
        <v>4662162</v>
      </c>
      <c r="C126" s="54">
        <v>40081</v>
      </c>
      <c r="D126" s="55" t="s">
        <v>289</v>
      </c>
      <c r="E126" s="56" t="b">
        <f t="shared" si="14"/>
        <v>0</v>
      </c>
      <c r="F126" s="56" t="b">
        <f>ISNA(MATCH(#REF!,$A$11:$A$888,0))</f>
        <v>0</v>
      </c>
      <c r="G126" s="52" t="s">
        <v>47</v>
      </c>
      <c r="H126" s="52" t="s">
        <v>47</v>
      </c>
      <c r="I126" s="52" t="s">
        <v>47</v>
      </c>
      <c r="J126" s="52" t="s">
        <v>47</v>
      </c>
      <c r="K126" s="52" t="s">
        <v>47</v>
      </c>
      <c r="L126" s="52" t="s">
        <v>47</v>
      </c>
      <c r="M126" s="52" t="s">
        <v>47</v>
      </c>
      <c r="N126" s="52" t="s">
        <v>47</v>
      </c>
      <c r="O126" s="52"/>
      <c r="P126" s="52" t="s">
        <v>337</v>
      </c>
      <c r="Q126" s="53" t="s">
        <v>290</v>
      </c>
      <c r="R126" s="53">
        <v>355844</v>
      </c>
      <c r="S126" s="57" t="str">
        <f t="shared" si="13"/>
        <v>0064_20090925_165201_EX.all</v>
      </c>
      <c r="T126" s="52" t="b">
        <f t="shared" si="16"/>
        <v>0</v>
      </c>
      <c r="U126" s="52" t="b">
        <f t="shared" si="17"/>
        <v>0</v>
      </c>
      <c r="V126" s="4" t="s">
        <v>55</v>
      </c>
      <c r="W126" s="4" t="s">
        <v>55</v>
      </c>
      <c r="X126" s="4" t="s">
        <v>55</v>
      </c>
      <c r="Y126" s="60"/>
      <c r="Z126" s="52"/>
      <c r="AA126" s="50" t="s">
        <v>52</v>
      </c>
      <c r="AB126" s="50" t="s">
        <v>52</v>
      </c>
      <c r="AC126" s="50" t="s">
        <v>52</v>
      </c>
      <c r="AD126" s="52"/>
      <c r="AE126" s="52"/>
    </row>
    <row r="127" spans="1:31" ht="15.75">
      <c r="A127" s="53" t="s">
        <v>291</v>
      </c>
      <c r="B127" s="53">
        <v>9803532</v>
      </c>
      <c r="C127" s="54">
        <v>40081</v>
      </c>
      <c r="D127" s="55" t="s">
        <v>291</v>
      </c>
      <c r="E127" s="56" t="b">
        <f t="shared" si="14"/>
        <v>0</v>
      </c>
      <c r="F127" s="56" t="b">
        <f>ISNA(MATCH(#REF!,$A$11:$A$888,0))</f>
        <v>0</v>
      </c>
      <c r="G127" s="52" t="s">
        <v>47</v>
      </c>
      <c r="H127" s="52" t="s">
        <v>47</v>
      </c>
      <c r="I127" s="52" t="s">
        <v>47</v>
      </c>
      <c r="J127" s="52" t="s">
        <v>47</v>
      </c>
      <c r="K127" s="52" t="s">
        <v>47</v>
      </c>
      <c r="L127" s="52" t="s">
        <v>47</v>
      </c>
      <c r="M127" s="52" t="s">
        <v>47</v>
      </c>
      <c r="N127" s="52" t="s">
        <v>47</v>
      </c>
      <c r="O127" s="52"/>
      <c r="P127" s="52" t="s">
        <v>337</v>
      </c>
      <c r="Q127" s="53" t="s">
        <v>292</v>
      </c>
      <c r="R127" s="53">
        <v>956182</v>
      </c>
      <c r="S127" s="57" t="str">
        <f t="shared" si="13"/>
        <v>0065_20090925_165551_EX.all</v>
      </c>
      <c r="T127" s="52" t="b">
        <f t="shared" si="16"/>
        <v>0</v>
      </c>
      <c r="U127" s="52" t="b">
        <f t="shared" si="17"/>
        <v>0</v>
      </c>
      <c r="V127" s="4" t="s">
        <v>55</v>
      </c>
      <c r="W127" s="4" t="s">
        <v>55</v>
      </c>
      <c r="X127" s="4" t="s">
        <v>55</v>
      </c>
      <c r="Y127" s="60"/>
      <c r="Z127" s="52"/>
      <c r="AA127" s="50" t="s">
        <v>52</v>
      </c>
      <c r="AB127" s="50" t="s">
        <v>52</v>
      </c>
      <c r="AC127" s="50" t="s">
        <v>52</v>
      </c>
      <c r="AD127" s="52"/>
      <c r="AE127" s="52"/>
    </row>
    <row r="128" spans="1:31" ht="15.75">
      <c r="A128" s="53" t="s">
        <v>293</v>
      </c>
      <c r="B128" s="53">
        <v>6015662</v>
      </c>
      <c r="C128" s="54">
        <v>40081</v>
      </c>
      <c r="D128" s="55" t="s">
        <v>293</v>
      </c>
      <c r="E128" s="56" t="b">
        <f t="shared" si="14"/>
        <v>0</v>
      </c>
      <c r="F128" s="56" t="b">
        <f>ISNA(MATCH(#REF!,$A$11:$A$888,0))</f>
        <v>0</v>
      </c>
      <c r="G128" s="52" t="s">
        <v>47</v>
      </c>
      <c r="H128" s="52" t="s">
        <v>47</v>
      </c>
      <c r="I128" s="52" t="s">
        <v>47</v>
      </c>
      <c r="J128" s="52" t="s">
        <v>47</v>
      </c>
      <c r="K128" s="52" t="s">
        <v>47</v>
      </c>
      <c r="L128" s="52" t="s">
        <v>47</v>
      </c>
      <c r="M128" s="52" t="s">
        <v>47</v>
      </c>
      <c r="N128" s="52" t="s">
        <v>47</v>
      </c>
      <c r="O128" s="52"/>
      <c r="P128" s="52" t="s">
        <v>337</v>
      </c>
      <c r="Q128" s="53" t="s">
        <v>294</v>
      </c>
      <c r="R128" s="53">
        <v>527000</v>
      </c>
      <c r="S128" s="57" t="str">
        <f t="shared" si="13"/>
        <v>0066_20090925_170353_EX.all</v>
      </c>
      <c r="T128" s="52" t="b">
        <f t="shared" si="16"/>
        <v>0</v>
      </c>
      <c r="U128" s="52" t="b">
        <f t="shared" si="17"/>
        <v>0</v>
      </c>
      <c r="V128" s="4" t="s">
        <v>55</v>
      </c>
      <c r="W128" s="4" t="s">
        <v>55</v>
      </c>
      <c r="X128" s="4" t="s">
        <v>55</v>
      </c>
      <c r="Y128" s="60"/>
      <c r="Z128" s="52"/>
      <c r="AA128" s="50" t="s">
        <v>52</v>
      </c>
      <c r="AB128" s="50" t="s">
        <v>52</v>
      </c>
      <c r="AC128" s="50" t="s">
        <v>52</v>
      </c>
      <c r="AD128" s="52"/>
      <c r="AE128" s="52"/>
    </row>
    <row r="129" spans="1:31" ht="15.75">
      <c r="A129" s="53" t="s">
        <v>295</v>
      </c>
      <c r="B129" s="53">
        <v>17402644</v>
      </c>
      <c r="C129" s="54">
        <v>40081</v>
      </c>
      <c r="D129" s="55" t="s">
        <v>295</v>
      </c>
      <c r="E129" s="56" t="b">
        <f t="shared" si="14"/>
        <v>0</v>
      </c>
      <c r="F129" s="56" t="b">
        <f>ISNA(MATCH(#REF!,$A$11:$A$888,0))</f>
        <v>0</v>
      </c>
      <c r="G129" s="52" t="s">
        <v>47</v>
      </c>
      <c r="H129" s="52" t="s">
        <v>47</v>
      </c>
      <c r="I129" s="52" t="s">
        <v>47</v>
      </c>
      <c r="J129" s="52" t="s">
        <v>47</v>
      </c>
      <c r="K129" s="52" t="s">
        <v>47</v>
      </c>
      <c r="L129" s="52" t="s">
        <v>47</v>
      </c>
      <c r="M129" s="52" t="s">
        <v>47</v>
      </c>
      <c r="N129" s="52" t="s">
        <v>47</v>
      </c>
      <c r="O129" s="52"/>
      <c r="P129" s="52" t="s">
        <v>337</v>
      </c>
      <c r="Q129" s="53" t="s">
        <v>296</v>
      </c>
      <c r="R129" s="53">
        <v>1520684</v>
      </c>
      <c r="S129" s="57" t="str">
        <f t="shared" si="13"/>
        <v>0067_20090925_170847_EX.all</v>
      </c>
      <c r="T129" s="52" t="b">
        <f t="shared" si="16"/>
        <v>0</v>
      </c>
      <c r="U129" s="52" t="b">
        <f t="shared" si="17"/>
        <v>0</v>
      </c>
      <c r="V129" s="4" t="s">
        <v>55</v>
      </c>
      <c r="W129" s="4" t="s">
        <v>55</v>
      </c>
      <c r="X129" s="4" t="s">
        <v>55</v>
      </c>
      <c r="Y129" s="60"/>
      <c r="Z129" s="52"/>
      <c r="AA129" s="50" t="s">
        <v>52</v>
      </c>
      <c r="AB129" s="50" t="s">
        <v>52</v>
      </c>
      <c r="AC129" s="50" t="s">
        <v>52</v>
      </c>
      <c r="AD129" s="52"/>
      <c r="AE129" s="52"/>
    </row>
    <row r="130" spans="1:31">
      <c r="A130" s="53" t="s">
        <v>297</v>
      </c>
      <c r="B130" s="53">
        <v>4368670</v>
      </c>
      <c r="C130" s="54">
        <v>40081</v>
      </c>
      <c r="D130" s="59" t="s">
        <v>256</v>
      </c>
      <c r="E130" s="56" t="b">
        <f t="shared" si="14"/>
        <v>1</v>
      </c>
      <c r="F130" s="56" t="b">
        <f>ISNA(MATCH(D130,$A$11:$A$888,0))</f>
        <v>1</v>
      </c>
      <c r="G130" s="52" t="s">
        <v>47</v>
      </c>
      <c r="H130" s="52" t="s">
        <v>47</v>
      </c>
      <c r="I130" s="52" t="s">
        <v>47</v>
      </c>
      <c r="J130" s="52" t="s">
        <v>47</v>
      </c>
      <c r="K130" s="52" t="s">
        <v>47</v>
      </c>
      <c r="L130" s="52" t="s">
        <v>47</v>
      </c>
      <c r="M130" s="52" t="s">
        <v>47</v>
      </c>
      <c r="N130" s="52" t="s">
        <v>47</v>
      </c>
      <c r="O130" s="52"/>
      <c r="P130" s="52" t="s">
        <v>337</v>
      </c>
      <c r="Q130" s="53" t="s">
        <v>298</v>
      </c>
      <c r="R130" s="53">
        <v>349384</v>
      </c>
      <c r="S130" s="57" t="str">
        <f t="shared" si="13"/>
        <v>0068_20090925_172307_EX.all</v>
      </c>
      <c r="T130" s="52" t="b">
        <f t="shared" si="16"/>
        <v>0</v>
      </c>
      <c r="U130" s="52" t="b">
        <f t="shared" si="17"/>
        <v>0</v>
      </c>
      <c r="V130" s="4" t="s">
        <v>55</v>
      </c>
      <c r="W130" s="4" t="s">
        <v>55</v>
      </c>
      <c r="X130" s="4" t="s">
        <v>55</v>
      </c>
      <c r="Y130" s="60"/>
      <c r="Z130" s="52"/>
      <c r="AA130" s="50" t="s">
        <v>52</v>
      </c>
      <c r="AB130" s="50" t="s">
        <v>52</v>
      </c>
      <c r="AC130" s="50" t="s">
        <v>52</v>
      </c>
      <c r="AD130" s="52"/>
      <c r="AE130" s="52"/>
    </row>
    <row r="131" spans="1:31">
      <c r="A131" s="53" t="s">
        <v>299</v>
      </c>
      <c r="B131" s="53">
        <v>93680484</v>
      </c>
      <c r="C131" s="54">
        <v>40081</v>
      </c>
      <c r="D131" s="59" t="s">
        <v>256</v>
      </c>
      <c r="E131" s="56" t="b">
        <f t="shared" si="14"/>
        <v>1</v>
      </c>
      <c r="F131" s="56" t="b">
        <f>ISNA(MATCH(D131,$A$11:$A$888,0))</f>
        <v>1</v>
      </c>
      <c r="G131" s="52" t="s">
        <v>47</v>
      </c>
      <c r="H131" s="52" t="s">
        <v>47</v>
      </c>
      <c r="I131" s="52" t="s">
        <v>47</v>
      </c>
      <c r="J131" s="52" t="s">
        <v>47</v>
      </c>
      <c r="K131" s="52" t="s">
        <v>47</v>
      </c>
      <c r="L131" s="52" t="s">
        <v>47</v>
      </c>
      <c r="M131" s="52" t="s">
        <v>47</v>
      </c>
      <c r="N131" s="52" t="s">
        <v>47</v>
      </c>
      <c r="O131" s="52"/>
      <c r="P131" s="52" t="s">
        <v>337</v>
      </c>
      <c r="Q131" s="53" t="s">
        <v>300</v>
      </c>
      <c r="R131" s="53">
        <v>7658593</v>
      </c>
      <c r="S131" s="57" t="str">
        <f t="shared" si="13"/>
        <v>0069_20090925_172644_EX.all</v>
      </c>
      <c r="T131" s="52" t="b">
        <f t="shared" si="16"/>
        <v>0</v>
      </c>
      <c r="U131" s="52" t="b">
        <f t="shared" si="17"/>
        <v>0</v>
      </c>
      <c r="V131" s="4" t="s">
        <v>55</v>
      </c>
      <c r="W131" s="4" t="s">
        <v>55</v>
      </c>
      <c r="X131" s="4" t="s">
        <v>55</v>
      </c>
      <c r="Y131" s="60"/>
      <c r="Z131" s="52"/>
      <c r="AA131" s="50" t="s">
        <v>52</v>
      </c>
      <c r="AB131" s="50" t="s">
        <v>52</v>
      </c>
      <c r="AC131" s="50" t="s">
        <v>52</v>
      </c>
      <c r="AD131" s="52"/>
      <c r="AE131" s="52"/>
    </row>
    <row r="132" spans="1:31">
      <c r="A132" s="52"/>
      <c r="B132" s="52"/>
      <c r="C132" s="52"/>
      <c r="D132" s="59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</row>
    <row r="133" spans="1:31">
      <c r="A133" s="61" t="s">
        <v>301</v>
      </c>
      <c r="B133" s="62"/>
      <c r="C133" s="63"/>
      <c r="D133" s="64" t="s">
        <v>256</v>
      </c>
      <c r="E133" s="65" t="b">
        <f t="shared" ref="E133:E164" si="18">ISNA(MATCH(A133,$D$11:$D$886,0))</f>
        <v>1</v>
      </c>
      <c r="F133" s="65" t="b">
        <f t="shared" ref="F133:F148" si="19">ISNA(MATCH(D133,$A$11:$A$888,0))</f>
        <v>1</v>
      </c>
      <c r="G133" s="66" t="s">
        <v>47</v>
      </c>
      <c r="H133" s="66" t="s">
        <v>47</v>
      </c>
      <c r="I133" s="66" t="s">
        <v>47</v>
      </c>
      <c r="J133" s="66" t="s">
        <v>47</v>
      </c>
      <c r="K133" s="66" t="s">
        <v>47</v>
      </c>
      <c r="L133" s="66" t="s">
        <v>47</v>
      </c>
      <c r="M133" s="66" t="s">
        <v>47</v>
      </c>
      <c r="N133" s="66" t="s">
        <v>47</v>
      </c>
      <c r="O133" s="66"/>
      <c r="P133" s="67"/>
      <c r="Q133" s="66"/>
      <c r="R133" s="66"/>
      <c r="S133" s="68" t="str">
        <f t="shared" ref="S133:S159" si="20">LEFT(RIGHT(Q133,27),24)&amp;"all"</f>
        <v>all</v>
      </c>
      <c r="T133" s="66" t="b">
        <f t="shared" ref="T133:T164" si="21">ISNA(MATCH(A133,$S$11:$S$886,0))</f>
        <v>1</v>
      </c>
      <c r="U133" s="66" t="b">
        <f t="shared" ref="U133:U164" si="22">ISNA(MATCH(S133,$A$11:$A$889,0))</f>
        <v>1</v>
      </c>
      <c r="V133" s="69"/>
      <c r="W133" s="4"/>
      <c r="X133" s="4"/>
      <c r="Y133" s="4"/>
      <c r="AD133" s="3" t="s">
        <v>302</v>
      </c>
    </row>
    <row r="134" spans="1:31">
      <c r="A134" s="67" t="s">
        <v>303</v>
      </c>
      <c r="B134" s="67">
        <v>117964714</v>
      </c>
      <c r="C134" s="63">
        <v>40071</v>
      </c>
      <c r="D134" s="64" t="s">
        <v>256</v>
      </c>
      <c r="E134" s="65" t="b">
        <f t="shared" si="18"/>
        <v>1</v>
      </c>
      <c r="F134" s="65" t="b">
        <f t="shared" si="19"/>
        <v>1</v>
      </c>
      <c r="G134" s="66" t="s">
        <v>47</v>
      </c>
      <c r="H134" s="66" t="s">
        <v>47</v>
      </c>
      <c r="I134" s="66" t="s">
        <v>47</v>
      </c>
      <c r="J134" s="66" t="s">
        <v>47</v>
      </c>
      <c r="K134" s="66" t="s">
        <v>47</v>
      </c>
      <c r="L134" s="66" t="s">
        <v>47</v>
      </c>
      <c r="M134" s="66" t="s">
        <v>47</v>
      </c>
      <c r="N134" s="66" t="s">
        <v>47</v>
      </c>
      <c r="O134" s="66"/>
      <c r="P134" s="67"/>
      <c r="Q134" s="66"/>
      <c r="R134" s="66"/>
      <c r="S134" s="68" t="str">
        <f t="shared" si="20"/>
        <v>all</v>
      </c>
      <c r="T134" s="66" t="b">
        <f t="shared" si="21"/>
        <v>1</v>
      </c>
      <c r="U134" s="66" t="b">
        <f t="shared" si="22"/>
        <v>1</v>
      </c>
      <c r="V134" s="69"/>
      <c r="W134" s="4"/>
      <c r="X134" s="4"/>
      <c r="Y134" s="4"/>
      <c r="AD134" s="3" t="s">
        <v>302</v>
      </c>
    </row>
    <row r="135" spans="1:31">
      <c r="A135" s="67" t="s">
        <v>304</v>
      </c>
      <c r="B135" s="67">
        <v>22475628</v>
      </c>
      <c r="C135" s="63">
        <v>40071</v>
      </c>
      <c r="D135" s="64" t="s">
        <v>256</v>
      </c>
      <c r="E135" s="65" t="b">
        <f t="shared" si="18"/>
        <v>1</v>
      </c>
      <c r="F135" s="65" t="b">
        <f t="shared" si="19"/>
        <v>1</v>
      </c>
      <c r="G135" s="66" t="s">
        <v>47</v>
      </c>
      <c r="H135" s="66" t="s">
        <v>47</v>
      </c>
      <c r="I135" s="66" t="s">
        <v>47</v>
      </c>
      <c r="J135" s="66" t="s">
        <v>47</v>
      </c>
      <c r="K135" s="66" t="s">
        <v>47</v>
      </c>
      <c r="L135" s="66" t="s">
        <v>47</v>
      </c>
      <c r="M135" s="66" t="s">
        <v>47</v>
      </c>
      <c r="N135" s="66" t="s">
        <v>47</v>
      </c>
      <c r="O135" s="66"/>
      <c r="P135" s="67"/>
      <c r="Q135" s="66"/>
      <c r="R135" s="66"/>
      <c r="S135" s="68" t="str">
        <f t="shared" si="20"/>
        <v>all</v>
      </c>
      <c r="T135" s="66" t="b">
        <f t="shared" si="21"/>
        <v>1</v>
      </c>
      <c r="U135" s="66" t="b">
        <f t="shared" si="22"/>
        <v>1</v>
      </c>
      <c r="V135" s="69"/>
      <c r="W135" s="4"/>
      <c r="X135" s="4"/>
      <c r="Y135" s="4"/>
      <c r="AD135" s="3" t="s">
        <v>302</v>
      </c>
    </row>
    <row r="136" spans="1:31">
      <c r="A136" s="67" t="s">
        <v>305</v>
      </c>
      <c r="B136" s="67">
        <v>120507080</v>
      </c>
      <c r="C136" s="63">
        <v>40071</v>
      </c>
      <c r="D136" s="64" t="s">
        <v>256</v>
      </c>
      <c r="E136" s="65" t="b">
        <f t="shared" si="18"/>
        <v>1</v>
      </c>
      <c r="F136" s="65" t="b">
        <f t="shared" si="19"/>
        <v>1</v>
      </c>
      <c r="G136" s="66" t="s">
        <v>47</v>
      </c>
      <c r="H136" s="66" t="s">
        <v>47</v>
      </c>
      <c r="I136" s="66" t="s">
        <v>47</v>
      </c>
      <c r="J136" s="66" t="s">
        <v>47</v>
      </c>
      <c r="K136" s="66" t="s">
        <v>47</v>
      </c>
      <c r="L136" s="66" t="s">
        <v>47</v>
      </c>
      <c r="M136" s="66" t="s">
        <v>47</v>
      </c>
      <c r="N136" s="66" t="s">
        <v>47</v>
      </c>
      <c r="O136" s="66"/>
      <c r="P136" s="67"/>
      <c r="Q136" s="66"/>
      <c r="R136" s="66"/>
      <c r="S136" s="68" t="str">
        <f t="shared" si="20"/>
        <v>all</v>
      </c>
      <c r="T136" s="66" t="b">
        <f t="shared" si="21"/>
        <v>1</v>
      </c>
      <c r="U136" s="66" t="b">
        <f t="shared" si="22"/>
        <v>1</v>
      </c>
      <c r="V136" s="69"/>
      <c r="W136" s="4"/>
      <c r="X136" s="4"/>
      <c r="Y136" s="4"/>
      <c r="AD136" s="3" t="s">
        <v>302</v>
      </c>
    </row>
    <row r="137" spans="1:31">
      <c r="A137" s="67" t="s">
        <v>306</v>
      </c>
      <c r="B137" s="67">
        <v>31221664</v>
      </c>
      <c r="C137" s="63">
        <v>40071</v>
      </c>
      <c r="D137" s="64" t="s">
        <v>256</v>
      </c>
      <c r="E137" s="65" t="b">
        <f t="shared" si="18"/>
        <v>1</v>
      </c>
      <c r="F137" s="65" t="b">
        <f t="shared" si="19"/>
        <v>1</v>
      </c>
      <c r="G137" s="66" t="s">
        <v>47</v>
      </c>
      <c r="H137" s="66" t="s">
        <v>47</v>
      </c>
      <c r="I137" s="66" t="s">
        <v>47</v>
      </c>
      <c r="J137" s="66" t="s">
        <v>47</v>
      </c>
      <c r="K137" s="66" t="s">
        <v>47</v>
      </c>
      <c r="L137" s="66" t="s">
        <v>47</v>
      </c>
      <c r="M137" s="66" t="s">
        <v>47</v>
      </c>
      <c r="N137" s="66" t="s">
        <v>47</v>
      </c>
      <c r="O137" s="66"/>
      <c r="P137" s="67"/>
      <c r="Q137" s="66"/>
      <c r="R137" s="66"/>
      <c r="S137" s="68" t="str">
        <f t="shared" si="20"/>
        <v>all</v>
      </c>
      <c r="T137" s="66" t="b">
        <f t="shared" si="21"/>
        <v>1</v>
      </c>
      <c r="U137" s="66" t="b">
        <f t="shared" si="22"/>
        <v>1</v>
      </c>
      <c r="V137" s="69"/>
      <c r="W137" s="4"/>
      <c r="X137" s="4"/>
      <c r="Y137" s="4"/>
      <c r="AD137" s="3" t="s">
        <v>302</v>
      </c>
    </row>
    <row r="138" spans="1:31">
      <c r="A138" s="67" t="s">
        <v>307</v>
      </c>
      <c r="B138" s="67">
        <v>214584508</v>
      </c>
      <c r="C138" s="63">
        <v>40071</v>
      </c>
      <c r="D138" s="64" t="s">
        <v>256</v>
      </c>
      <c r="E138" s="65" t="b">
        <f t="shared" si="18"/>
        <v>1</v>
      </c>
      <c r="F138" s="65" t="b">
        <f t="shared" si="19"/>
        <v>1</v>
      </c>
      <c r="G138" s="66" t="s">
        <v>47</v>
      </c>
      <c r="H138" s="66" t="s">
        <v>47</v>
      </c>
      <c r="I138" s="66" t="s">
        <v>47</v>
      </c>
      <c r="J138" s="66" t="s">
        <v>47</v>
      </c>
      <c r="K138" s="66" t="s">
        <v>47</v>
      </c>
      <c r="L138" s="66" t="s">
        <v>47</v>
      </c>
      <c r="M138" s="66" t="s">
        <v>47</v>
      </c>
      <c r="N138" s="66" t="s">
        <v>47</v>
      </c>
      <c r="O138" s="66"/>
      <c r="P138" s="67"/>
      <c r="Q138" s="66"/>
      <c r="R138" s="66"/>
      <c r="S138" s="68" t="str">
        <f t="shared" si="20"/>
        <v>all</v>
      </c>
      <c r="T138" s="66" t="b">
        <f t="shared" si="21"/>
        <v>1</v>
      </c>
      <c r="U138" s="66" t="b">
        <f t="shared" si="22"/>
        <v>1</v>
      </c>
      <c r="V138" s="69"/>
      <c r="W138" s="4"/>
      <c r="X138" s="4"/>
      <c r="Y138" s="4"/>
      <c r="AD138" s="3" t="s">
        <v>302</v>
      </c>
    </row>
    <row r="139" spans="1:31">
      <c r="A139" s="67" t="s">
        <v>308</v>
      </c>
      <c r="B139" s="67">
        <v>16032580</v>
      </c>
      <c r="C139" s="63">
        <v>40071</v>
      </c>
      <c r="D139" s="64" t="s">
        <v>256</v>
      </c>
      <c r="E139" s="65" t="b">
        <f t="shared" si="18"/>
        <v>1</v>
      </c>
      <c r="F139" s="65" t="b">
        <f t="shared" si="19"/>
        <v>1</v>
      </c>
      <c r="G139" s="66" t="s">
        <v>47</v>
      </c>
      <c r="H139" s="66" t="s">
        <v>47</v>
      </c>
      <c r="I139" s="66" t="s">
        <v>47</v>
      </c>
      <c r="J139" s="66" t="s">
        <v>47</v>
      </c>
      <c r="K139" s="66" t="s">
        <v>47</v>
      </c>
      <c r="L139" s="66" t="s">
        <v>47</v>
      </c>
      <c r="M139" s="66" t="s">
        <v>47</v>
      </c>
      <c r="N139" s="66" t="s">
        <v>47</v>
      </c>
      <c r="O139" s="66"/>
      <c r="P139" s="67"/>
      <c r="Q139" s="66"/>
      <c r="R139" s="66"/>
      <c r="S139" s="68" t="str">
        <f t="shared" si="20"/>
        <v>all</v>
      </c>
      <c r="T139" s="66" t="b">
        <f t="shared" si="21"/>
        <v>1</v>
      </c>
      <c r="U139" s="66" t="b">
        <f t="shared" si="22"/>
        <v>1</v>
      </c>
      <c r="V139" s="69"/>
      <c r="W139" s="4"/>
      <c r="X139" s="4"/>
      <c r="Y139" s="4"/>
      <c r="AD139" s="3" t="s">
        <v>302</v>
      </c>
    </row>
    <row r="140" spans="1:31">
      <c r="A140" s="67" t="s">
        <v>309</v>
      </c>
      <c r="B140" s="67">
        <v>243514798</v>
      </c>
      <c r="C140" s="63">
        <v>40071</v>
      </c>
      <c r="D140" s="64" t="s">
        <v>256</v>
      </c>
      <c r="E140" s="65" t="b">
        <f t="shared" si="18"/>
        <v>1</v>
      </c>
      <c r="F140" s="65" t="b">
        <f t="shared" si="19"/>
        <v>1</v>
      </c>
      <c r="G140" s="66" t="s">
        <v>47</v>
      </c>
      <c r="H140" s="66" t="s">
        <v>47</v>
      </c>
      <c r="I140" s="66" t="s">
        <v>47</v>
      </c>
      <c r="J140" s="66" t="s">
        <v>47</v>
      </c>
      <c r="K140" s="66" t="s">
        <v>47</v>
      </c>
      <c r="L140" s="66" t="s">
        <v>47</v>
      </c>
      <c r="M140" s="66" t="s">
        <v>47</v>
      </c>
      <c r="N140" s="66" t="s">
        <v>47</v>
      </c>
      <c r="O140" s="66"/>
      <c r="P140" s="67"/>
      <c r="Q140" s="66"/>
      <c r="R140" s="66"/>
      <c r="S140" s="68" t="str">
        <f t="shared" si="20"/>
        <v>all</v>
      </c>
      <c r="T140" s="66" t="b">
        <f t="shared" si="21"/>
        <v>1</v>
      </c>
      <c r="U140" s="66" t="b">
        <f t="shared" si="22"/>
        <v>1</v>
      </c>
      <c r="V140" s="69"/>
      <c r="W140" s="4"/>
      <c r="X140" s="4"/>
      <c r="Y140" s="4"/>
      <c r="AD140" s="3" t="s">
        <v>302</v>
      </c>
    </row>
    <row r="141" spans="1:31">
      <c r="A141" s="67" t="s">
        <v>310</v>
      </c>
      <c r="B141" s="67">
        <v>95354304</v>
      </c>
      <c r="C141" s="63">
        <v>40071</v>
      </c>
      <c r="D141" s="64" t="s">
        <v>256</v>
      </c>
      <c r="E141" s="65" t="b">
        <f t="shared" si="18"/>
        <v>1</v>
      </c>
      <c r="F141" s="65" t="b">
        <f t="shared" si="19"/>
        <v>1</v>
      </c>
      <c r="G141" s="66" t="s">
        <v>47</v>
      </c>
      <c r="H141" s="66" t="s">
        <v>47</v>
      </c>
      <c r="I141" s="66" t="s">
        <v>47</v>
      </c>
      <c r="J141" s="66" t="s">
        <v>47</v>
      </c>
      <c r="K141" s="66" t="s">
        <v>47</v>
      </c>
      <c r="L141" s="66" t="s">
        <v>47</v>
      </c>
      <c r="M141" s="66" t="s">
        <v>47</v>
      </c>
      <c r="N141" s="66" t="s">
        <v>47</v>
      </c>
      <c r="O141" s="66"/>
      <c r="P141" s="67"/>
      <c r="Q141" s="66"/>
      <c r="R141" s="66"/>
      <c r="S141" s="68" t="str">
        <f t="shared" si="20"/>
        <v>all</v>
      </c>
      <c r="T141" s="66" t="b">
        <f t="shared" si="21"/>
        <v>1</v>
      </c>
      <c r="U141" s="66" t="b">
        <f t="shared" si="22"/>
        <v>1</v>
      </c>
      <c r="V141" s="69"/>
      <c r="W141" s="4"/>
      <c r="X141" s="4"/>
      <c r="Y141" s="4"/>
      <c r="AD141" s="3" t="s">
        <v>302</v>
      </c>
    </row>
    <row r="142" spans="1:31">
      <c r="A142" s="67" t="s">
        <v>311</v>
      </c>
      <c r="B142" s="67">
        <v>29249018</v>
      </c>
      <c r="C142" s="63">
        <v>40071</v>
      </c>
      <c r="D142" s="64" t="s">
        <v>256</v>
      </c>
      <c r="E142" s="65" t="b">
        <f t="shared" si="18"/>
        <v>1</v>
      </c>
      <c r="F142" s="65" t="b">
        <f t="shared" si="19"/>
        <v>1</v>
      </c>
      <c r="G142" s="66" t="s">
        <v>47</v>
      </c>
      <c r="H142" s="66" t="s">
        <v>47</v>
      </c>
      <c r="I142" s="66" t="s">
        <v>47</v>
      </c>
      <c r="J142" s="66" t="s">
        <v>47</v>
      </c>
      <c r="K142" s="66" t="s">
        <v>47</v>
      </c>
      <c r="L142" s="66" t="s">
        <v>47</v>
      </c>
      <c r="M142" s="66" t="s">
        <v>47</v>
      </c>
      <c r="N142" s="66" t="s">
        <v>47</v>
      </c>
      <c r="O142" s="66"/>
      <c r="P142" s="67"/>
      <c r="Q142" s="66"/>
      <c r="R142" s="66"/>
      <c r="S142" s="68" t="str">
        <f t="shared" si="20"/>
        <v>all</v>
      </c>
      <c r="T142" s="66" t="b">
        <f t="shared" si="21"/>
        <v>1</v>
      </c>
      <c r="U142" s="66" t="b">
        <f t="shared" si="22"/>
        <v>1</v>
      </c>
      <c r="V142" s="69"/>
      <c r="W142" s="4"/>
      <c r="X142" s="4"/>
      <c r="Y142" s="4"/>
      <c r="AD142" s="3" t="s">
        <v>302</v>
      </c>
    </row>
    <row r="143" spans="1:31">
      <c r="A143" s="67" t="s">
        <v>312</v>
      </c>
      <c r="B143" s="67">
        <v>36498370</v>
      </c>
      <c r="C143" s="63">
        <v>40071</v>
      </c>
      <c r="D143" s="64" t="s">
        <v>256</v>
      </c>
      <c r="E143" s="65" t="b">
        <f t="shared" si="18"/>
        <v>1</v>
      </c>
      <c r="F143" s="65" t="b">
        <f t="shared" si="19"/>
        <v>1</v>
      </c>
      <c r="G143" s="66" t="s">
        <v>47</v>
      </c>
      <c r="H143" s="66" t="s">
        <v>47</v>
      </c>
      <c r="I143" s="66" t="s">
        <v>47</v>
      </c>
      <c r="J143" s="66" t="s">
        <v>47</v>
      </c>
      <c r="K143" s="66" t="s">
        <v>47</v>
      </c>
      <c r="L143" s="66" t="s">
        <v>47</v>
      </c>
      <c r="M143" s="66" t="s">
        <v>47</v>
      </c>
      <c r="N143" s="66" t="s">
        <v>47</v>
      </c>
      <c r="O143" s="66"/>
      <c r="P143" s="67"/>
      <c r="Q143" s="66"/>
      <c r="R143" s="66"/>
      <c r="S143" s="68" t="str">
        <f t="shared" si="20"/>
        <v>all</v>
      </c>
      <c r="T143" s="66" t="b">
        <f t="shared" si="21"/>
        <v>1</v>
      </c>
      <c r="U143" s="66" t="b">
        <f t="shared" si="22"/>
        <v>1</v>
      </c>
      <c r="V143" s="69"/>
      <c r="W143" s="4"/>
      <c r="X143" s="4"/>
      <c r="Y143" s="4"/>
      <c r="AD143" s="3" t="s">
        <v>302</v>
      </c>
    </row>
    <row r="144" spans="1:31">
      <c r="A144" s="67" t="s">
        <v>313</v>
      </c>
      <c r="B144" s="67">
        <v>24476882</v>
      </c>
      <c r="C144" s="63">
        <v>40071</v>
      </c>
      <c r="D144" s="64" t="s">
        <v>256</v>
      </c>
      <c r="E144" s="65" t="b">
        <f t="shared" si="18"/>
        <v>1</v>
      </c>
      <c r="F144" s="65" t="b">
        <f t="shared" si="19"/>
        <v>1</v>
      </c>
      <c r="G144" s="66" t="s">
        <v>47</v>
      </c>
      <c r="H144" s="66" t="s">
        <v>47</v>
      </c>
      <c r="I144" s="66" t="s">
        <v>47</v>
      </c>
      <c r="J144" s="66" t="s">
        <v>47</v>
      </c>
      <c r="K144" s="66" t="s">
        <v>47</v>
      </c>
      <c r="L144" s="66" t="s">
        <v>47</v>
      </c>
      <c r="M144" s="66" t="s">
        <v>47</v>
      </c>
      <c r="N144" s="66" t="s">
        <v>47</v>
      </c>
      <c r="O144" s="66"/>
      <c r="P144" s="67"/>
      <c r="Q144" s="66"/>
      <c r="R144" s="66"/>
      <c r="S144" s="68" t="str">
        <f t="shared" si="20"/>
        <v>all</v>
      </c>
      <c r="T144" s="66" t="b">
        <f t="shared" si="21"/>
        <v>1</v>
      </c>
      <c r="U144" s="66" t="b">
        <f t="shared" si="22"/>
        <v>1</v>
      </c>
      <c r="V144" s="66"/>
      <c r="X144" s="4"/>
      <c r="Y144" s="4"/>
      <c r="AD144" s="3" t="s">
        <v>302</v>
      </c>
    </row>
    <row r="145" spans="1:30">
      <c r="A145" s="67" t="s">
        <v>314</v>
      </c>
      <c r="B145" s="67">
        <v>76759924</v>
      </c>
      <c r="C145" s="63">
        <v>40071</v>
      </c>
      <c r="D145" s="64" t="s">
        <v>256</v>
      </c>
      <c r="E145" s="65" t="b">
        <f t="shared" si="18"/>
        <v>1</v>
      </c>
      <c r="F145" s="65" t="b">
        <f t="shared" si="19"/>
        <v>1</v>
      </c>
      <c r="G145" s="66" t="s">
        <v>47</v>
      </c>
      <c r="H145" s="66" t="s">
        <v>47</v>
      </c>
      <c r="I145" s="66" t="s">
        <v>47</v>
      </c>
      <c r="J145" s="66" t="s">
        <v>47</v>
      </c>
      <c r="K145" s="66" t="s">
        <v>47</v>
      </c>
      <c r="L145" s="66" t="s">
        <v>47</v>
      </c>
      <c r="M145" s="66" t="s">
        <v>47</v>
      </c>
      <c r="N145" s="66" t="s">
        <v>47</v>
      </c>
      <c r="O145" s="66"/>
      <c r="P145" s="67"/>
      <c r="Q145" s="66"/>
      <c r="R145" s="66"/>
      <c r="S145" s="68" t="str">
        <f t="shared" si="20"/>
        <v>all</v>
      </c>
      <c r="T145" s="66" t="b">
        <f t="shared" si="21"/>
        <v>1</v>
      </c>
      <c r="U145" s="66" t="b">
        <f t="shared" si="22"/>
        <v>1</v>
      </c>
      <c r="V145" s="69"/>
      <c r="W145" s="4"/>
      <c r="X145" s="4"/>
      <c r="Y145" s="4"/>
      <c r="AD145" s="3" t="s">
        <v>302</v>
      </c>
    </row>
    <row r="146" spans="1:30">
      <c r="A146" s="67" t="s">
        <v>315</v>
      </c>
      <c r="B146" s="67">
        <v>25532376</v>
      </c>
      <c r="C146" s="63">
        <v>40071</v>
      </c>
      <c r="D146" s="64" t="s">
        <v>256</v>
      </c>
      <c r="E146" s="65" t="b">
        <f t="shared" si="18"/>
        <v>1</v>
      </c>
      <c r="F146" s="65" t="b">
        <f t="shared" si="19"/>
        <v>1</v>
      </c>
      <c r="G146" s="66" t="s">
        <v>47</v>
      </c>
      <c r="H146" s="66" t="s">
        <v>47</v>
      </c>
      <c r="I146" s="66" t="s">
        <v>47</v>
      </c>
      <c r="J146" s="66" t="s">
        <v>47</v>
      </c>
      <c r="K146" s="66" t="s">
        <v>47</v>
      </c>
      <c r="L146" s="66" t="s">
        <v>47</v>
      </c>
      <c r="M146" s="66" t="s">
        <v>47</v>
      </c>
      <c r="N146" s="66" t="s">
        <v>47</v>
      </c>
      <c r="O146" s="66"/>
      <c r="P146" s="67"/>
      <c r="Q146" s="66"/>
      <c r="R146" s="66"/>
      <c r="S146" s="68" t="str">
        <f t="shared" si="20"/>
        <v>all</v>
      </c>
      <c r="T146" s="66" t="b">
        <f t="shared" si="21"/>
        <v>1</v>
      </c>
      <c r="U146" s="66" t="b">
        <f t="shared" si="22"/>
        <v>1</v>
      </c>
      <c r="V146" s="69"/>
      <c r="W146" s="4"/>
      <c r="X146" s="4"/>
      <c r="Y146" s="4"/>
      <c r="AD146" s="3" t="s">
        <v>302</v>
      </c>
    </row>
    <row r="147" spans="1:30">
      <c r="A147" s="67" t="s">
        <v>316</v>
      </c>
      <c r="B147" s="67">
        <v>28484412</v>
      </c>
      <c r="C147" s="63">
        <v>40071</v>
      </c>
      <c r="D147" s="64" t="s">
        <v>256</v>
      </c>
      <c r="E147" s="65" t="b">
        <f t="shared" si="18"/>
        <v>1</v>
      </c>
      <c r="F147" s="65" t="b">
        <f t="shared" si="19"/>
        <v>1</v>
      </c>
      <c r="G147" s="66" t="s">
        <v>47</v>
      </c>
      <c r="H147" s="66" t="s">
        <v>47</v>
      </c>
      <c r="I147" s="66" t="s">
        <v>47</v>
      </c>
      <c r="J147" s="66" t="s">
        <v>47</v>
      </c>
      <c r="K147" s="66" t="s">
        <v>47</v>
      </c>
      <c r="L147" s="66" t="s">
        <v>47</v>
      </c>
      <c r="M147" s="66" t="s">
        <v>47</v>
      </c>
      <c r="N147" s="66" t="s">
        <v>47</v>
      </c>
      <c r="O147" s="66"/>
      <c r="P147" s="67"/>
      <c r="Q147" s="66"/>
      <c r="R147" s="66"/>
      <c r="S147" s="68" t="str">
        <f t="shared" si="20"/>
        <v>all</v>
      </c>
      <c r="T147" s="66" t="b">
        <f t="shared" si="21"/>
        <v>1</v>
      </c>
      <c r="U147" s="66" t="b">
        <f t="shared" si="22"/>
        <v>1</v>
      </c>
      <c r="V147" s="69"/>
      <c r="W147" s="4"/>
      <c r="X147" s="4"/>
      <c r="Y147" s="4"/>
      <c r="AD147" s="3" t="s">
        <v>302</v>
      </c>
    </row>
    <row r="148" spans="1:30">
      <c r="A148" s="67" t="s">
        <v>317</v>
      </c>
      <c r="B148" s="67">
        <v>19485078</v>
      </c>
      <c r="C148" s="63">
        <v>40071</v>
      </c>
      <c r="D148" s="64" t="s">
        <v>256</v>
      </c>
      <c r="E148" s="65" t="b">
        <f t="shared" si="18"/>
        <v>1</v>
      </c>
      <c r="F148" s="65" t="b">
        <f t="shared" si="19"/>
        <v>1</v>
      </c>
      <c r="G148" s="66" t="s">
        <v>47</v>
      </c>
      <c r="H148" s="66" t="s">
        <v>47</v>
      </c>
      <c r="I148" s="66" t="s">
        <v>47</v>
      </c>
      <c r="J148" s="66" t="s">
        <v>47</v>
      </c>
      <c r="K148" s="66" t="s">
        <v>47</v>
      </c>
      <c r="L148" s="66" t="s">
        <v>47</v>
      </c>
      <c r="M148" s="66" t="s">
        <v>47</v>
      </c>
      <c r="N148" s="66" t="s">
        <v>47</v>
      </c>
      <c r="O148" s="66"/>
      <c r="P148" s="67"/>
      <c r="Q148" s="67"/>
      <c r="R148" s="66"/>
      <c r="S148" s="68" t="str">
        <f t="shared" si="20"/>
        <v>all</v>
      </c>
      <c r="T148" s="66" t="b">
        <f t="shared" si="21"/>
        <v>1</v>
      </c>
      <c r="U148" s="66" t="b">
        <f t="shared" si="22"/>
        <v>1</v>
      </c>
      <c r="V148" s="69"/>
      <c r="W148" s="4"/>
      <c r="X148" s="4"/>
      <c r="Y148" s="4"/>
      <c r="AD148" s="3" t="s">
        <v>302</v>
      </c>
    </row>
    <row r="149" spans="1:30" ht="14.25" customHeight="1">
      <c r="A149" s="67" t="s">
        <v>318</v>
      </c>
      <c r="B149" s="67">
        <v>100953180</v>
      </c>
      <c r="C149" s="63">
        <v>40081</v>
      </c>
      <c r="D149" s="70" t="s">
        <v>318</v>
      </c>
      <c r="E149" s="65" t="b">
        <f t="shared" si="18"/>
        <v>0</v>
      </c>
      <c r="F149" s="65" t="b">
        <f>ISNA(MATCH(#REF!,$A$11:$A$888,0))</f>
        <v>0</v>
      </c>
      <c r="G149" s="66" t="s">
        <v>47</v>
      </c>
      <c r="H149" s="66" t="s">
        <v>47</v>
      </c>
      <c r="I149" s="66" t="s">
        <v>47</v>
      </c>
      <c r="J149" s="66" t="s">
        <v>47</v>
      </c>
      <c r="K149" s="66" t="s">
        <v>47</v>
      </c>
      <c r="L149" s="66" t="s">
        <v>47</v>
      </c>
      <c r="M149" s="66" t="s">
        <v>47</v>
      </c>
      <c r="N149" s="66" t="s">
        <v>47</v>
      </c>
      <c r="O149" s="66"/>
      <c r="P149" s="67"/>
      <c r="Q149" s="67"/>
      <c r="R149" s="66"/>
      <c r="S149" s="68" t="str">
        <f t="shared" si="20"/>
        <v>all</v>
      </c>
      <c r="T149" s="66" t="b">
        <f t="shared" si="21"/>
        <v>1</v>
      </c>
      <c r="U149" s="66" t="b">
        <f t="shared" si="22"/>
        <v>1</v>
      </c>
      <c r="V149" s="69"/>
      <c r="W149" s="4"/>
      <c r="X149" s="4"/>
      <c r="Y149" s="4"/>
      <c r="AD149" s="3" t="s">
        <v>302</v>
      </c>
    </row>
    <row r="150" spans="1:30" ht="15.75">
      <c r="A150" s="67" t="s">
        <v>319</v>
      </c>
      <c r="B150" s="67">
        <v>7376180</v>
      </c>
      <c r="C150" s="63">
        <v>40081</v>
      </c>
      <c r="D150" s="70" t="s">
        <v>319</v>
      </c>
      <c r="E150" s="65" t="b">
        <f t="shared" si="18"/>
        <v>0</v>
      </c>
      <c r="F150" s="65" t="b">
        <f>ISNA(MATCH(#REF!,$A$11:$A$888,0))</f>
        <v>0</v>
      </c>
      <c r="G150" s="66" t="s">
        <v>47</v>
      </c>
      <c r="H150" s="66" t="s">
        <v>47</v>
      </c>
      <c r="I150" s="66" t="s">
        <v>47</v>
      </c>
      <c r="J150" s="66" t="s">
        <v>47</v>
      </c>
      <c r="K150" s="66" t="s">
        <v>47</v>
      </c>
      <c r="L150" s="66" t="s">
        <v>47</v>
      </c>
      <c r="M150" s="66" t="s">
        <v>47</v>
      </c>
      <c r="N150" s="66" t="s">
        <v>47</v>
      </c>
      <c r="O150" s="66"/>
      <c r="P150" s="67"/>
      <c r="Q150" s="67"/>
      <c r="R150" s="66"/>
      <c r="S150" s="68" t="str">
        <f t="shared" si="20"/>
        <v>all</v>
      </c>
      <c r="T150" s="66" t="b">
        <f t="shared" si="21"/>
        <v>1</v>
      </c>
      <c r="U150" s="66" t="b">
        <f t="shared" si="22"/>
        <v>1</v>
      </c>
      <c r="V150" s="69"/>
      <c r="W150" s="4"/>
      <c r="X150" s="4"/>
      <c r="Y150" s="4"/>
      <c r="AD150" s="3" t="s">
        <v>302</v>
      </c>
    </row>
    <row r="151" spans="1:30" ht="15.75">
      <c r="A151" s="67" t="s">
        <v>320</v>
      </c>
      <c r="B151" s="67">
        <v>869948</v>
      </c>
      <c r="C151" s="63">
        <v>40081</v>
      </c>
      <c r="D151" s="70" t="s">
        <v>320</v>
      </c>
      <c r="E151" s="65" t="b">
        <f t="shared" si="18"/>
        <v>0</v>
      </c>
      <c r="F151" s="65" t="b">
        <f>ISNA(MATCH(#REF!,$A$11:$A$888,0))</f>
        <v>0</v>
      </c>
      <c r="G151" s="66" t="s">
        <v>47</v>
      </c>
      <c r="H151" s="66" t="s">
        <v>47</v>
      </c>
      <c r="I151" s="66" t="s">
        <v>47</v>
      </c>
      <c r="J151" s="66" t="s">
        <v>47</v>
      </c>
      <c r="K151" s="66" t="s">
        <v>47</v>
      </c>
      <c r="L151" s="66" t="s">
        <v>47</v>
      </c>
      <c r="M151" s="66" t="s">
        <v>47</v>
      </c>
      <c r="N151" s="66" t="s">
        <v>47</v>
      </c>
      <c r="O151" s="66"/>
      <c r="P151" s="67"/>
      <c r="Q151" s="67"/>
      <c r="R151" s="66"/>
      <c r="S151" s="68" t="str">
        <f t="shared" si="20"/>
        <v>all</v>
      </c>
      <c r="T151" s="66" t="b">
        <f t="shared" si="21"/>
        <v>1</v>
      </c>
      <c r="U151" s="66" t="b">
        <f t="shared" si="22"/>
        <v>1</v>
      </c>
      <c r="V151" s="69"/>
      <c r="W151" s="4"/>
      <c r="X151" s="4"/>
      <c r="Y151" s="4"/>
      <c r="AD151" s="3" t="s">
        <v>302</v>
      </c>
    </row>
    <row r="152" spans="1:30" ht="15.75">
      <c r="A152" s="67" t="s">
        <v>321</v>
      </c>
      <c r="B152" s="67">
        <v>26875890</v>
      </c>
      <c r="C152" s="63">
        <v>40081</v>
      </c>
      <c r="D152" s="70" t="s">
        <v>321</v>
      </c>
      <c r="E152" s="65" t="b">
        <f t="shared" si="18"/>
        <v>0</v>
      </c>
      <c r="F152" s="65" t="b">
        <f>ISNA(MATCH(#REF!,$A$11:$A$888,0))</f>
        <v>0</v>
      </c>
      <c r="G152" s="66" t="s">
        <v>47</v>
      </c>
      <c r="H152" s="66" t="s">
        <v>47</v>
      </c>
      <c r="I152" s="66" t="s">
        <v>47</v>
      </c>
      <c r="J152" s="66" t="s">
        <v>47</v>
      </c>
      <c r="K152" s="66" t="s">
        <v>47</v>
      </c>
      <c r="L152" s="66" t="s">
        <v>47</v>
      </c>
      <c r="M152" s="66" t="s">
        <v>47</v>
      </c>
      <c r="N152" s="66" t="s">
        <v>47</v>
      </c>
      <c r="O152" s="66"/>
      <c r="P152" s="67"/>
      <c r="Q152" s="67"/>
      <c r="R152" s="66"/>
      <c r="S152" s="68" t="str">
        <f t="shared" si="20"/>
        <v>all</v>
      </c>
      <c r="T152" s="66" t="b">
        <f t="shared" si="21"/>
        <v>1</v>
      </c>
      <c r="U152" s="66" t="b">
        <f t="shared" si="22"/>
        <v>1</v>
      </c>
      <c r="V152" s="69"/>
      <c r="W152" s="4"/>
      <c r="X152" s="4"/>
      <c r="Y152" s="4"/>
      <c r="AD152" s="3" t="s">
        <v>302</v>
      </c>
    </row>
    <row r="153" spans="1:30" ht="15.75">
      <c r="A153" s="67" t="s">
        <v>322</v>
      </c>
      <c r="B153" s="67">
        <v>2607886</v>
      </c>
      <c r="C153" s="63">
        <v>40081</v>
      </c>
      <c r="D153" s="70" t="s">
        <v>322</v>
      </c>
      <c r="E153" s="65" t="b">
        <f t="shared" si="18"/>
        <v>0</v>
      </c>
      <c r="F153" s="65" t="b">
        <f>ISNA(MATCH(#REF!,$A$11:$A$888,0))</f>
        <v>0</v>
      </c>
      <c r="G153" s="66" t="s">
        <v>47</v>
      </c>
      <c r="H153" s="66" t="s">
        <v>47</v>
      </c>
      <c r="I153" s="66" t="s">
        <v>47</v>
      </c>
      <c r="J153" s="66" t="s">
        <v>47</v>
      </c>
      <c r="K153" s="66" t="s">
        <v>47</v>
      </c>
      <c r="L153" s="66" t="s">
        <v>47</v>
      </c>
      <c r="M153" s="66" t="s">
        <v>47</v>
      </c>
      <c r="N153" s="66" t="s">
        <v>47</v>
      </c>
      <c r="O153" s="66"/>
      <c r="P153" s="67"/>
      <c r="Q153" s="67"/>
      <c r="R153" s="66"/>
      <c r="S153" s="68" t="str">
        <f t="shared" si="20"/>
        <v>all</v>
      </c>
      <c r="T153" s="66" t="b">
        <f t="shared" si="21"/>
        <v>1</v>
      </c>
      <c r="U153" s="66" t="b">
        <f t="shared" si="22"/>
        <v>1</v>
      </c>
      <c r="V153" s="69"/>
      <c r="W153" s="4"/>
      <c r="X153" s="4"/>
      <c r="Y153" s="4"/>
      <c r="AD153" s="3" t="s">
        <v>302</v>
      </c>
    </row>
    <row r="154" spans="1:30" ht="15.75">
      <c r="A154" s="67" t="s">
        <v>323</v>
      </c>
      <c r="B154" s="67">
        <v>10604258</v>
      </c>
      <c r="C154" s="63">
        <v>40081</v>
      </c>
      <c r="D154" s="70" t="s">
        <v>323</v>
      </c>
      <c r="E154" s="65" t="b">
        <f t="shared" si="18"/>
        <v>0</v>
      </c>
      <c r="F154" s="65" t="b">
        <f>ISNA(MATCH(#REF!,$A$11:$A$888,0))</f>
        <v>0</v>
      </c>
      <c r="G154" s="66" t="s">
        <v>47</v>
      </c>
      <c r="H154" s="66" t="s">
        <v>47</v>
      </c>
      <c r="I154" s="66" t="s">
        <v>47</v>
      </c>
      <c r="J154" s="66" t="s">
        <v>47</v>
      </c>
      <c r="K154" s="66" t="s">
        <v>47</v>
      </c>
      <c r="L154" s="66" t="s">
        <v>47</v>
      </c>
      <c r="M154" s="66" t="s">
        <v>47</v>
      </c>
      <c r="N154" s="66" t="s">
        <v>47</v>
      </c>
      <c r="O154" s="66"/>
      <c r="P154" s="67"/>
      <c r="Q154" s="67"/>
      <c r="R154" s="66"/>
      <c r="S154" s="68" t="str">
        <f t="shared" si="20"/>
        <v>all</v>
      </c>
      <c r="T154" s="66" t="b">
        <f t="shared" si="21"/>
        <v>1</v>
      </c>
      <c r="U154" s="66" t="b">
        <f t="shared" si="22"/>
        <v>1</v>
      </c>
      <c r="V154" s="69"/>
      <c r="W154" s="4"/>
      <c r="X154" s="4"/>
      <c r="Y154" s="4"/>
      <c r="AD154" s="3" t="s">
        <v>302</v>
      </c>
    </row>
    <row r="155" spans="1:30" ht="15.75">
      <c r="A155" s="67" t="s">
        <v>324</v>
      </c>
      <c r="B155" s="67">
        <v>3648570</v>
      </c>
      <c r="C155" s="63">
        <v>40081</v>
      </c>
      <c r="D155" s="70" t="s">
        <v>324</v>
      </c>
      <c r="E155" s="65" t="b">
        <f t="shared" si="18"/>
        <v>0</v>
      </c>
      <c r="F155" s="65" t="b">
        <f>ISNA(MATCH(#REF!,$A$11:$A$888,0))</f>
        <v>0</v>
      </c>
      <c r="G155" s="66" t="s">
        <v>47</v>
      </c>
      <c r="H155" s="66" t="s">
        <v>47</v>
      </c>
      <c r="I155" s="66" t="s">
        <v>47</v>
      </c>
      <c r="J155" s="66" t="s">
        <v>47</v>
      </c>
      <c r="K155" s="66" t="s">
        <v>47</v>
      </c>
      <c r="L155" s="66" t="s">
        <v>47</v>
      </c>
      <c r="M155" s="66" t="s">
        <v>47</v>
      </c>
      <c r="N155" s="66" t="s">
        <v>47</v>
      </c>
      <c r="O155" s="66"/>
      <c r="P155" s="67"/>
      <c r="Q155" s="67"/>
      <c r="R155" s="66"/>
      <c r="S155" s="68" t="str">
        <f t="shared" si="20"/>
        <v>all</v>
      </c>
      <c r="T155" s="66" t="b">
        <f t="shared" si="21"/>
        <v>1</v>
      </c>
      <c r="U155" s="66" t="b">
        <f t="shared" si="22"/>
        <v>1</v>
      </c>
      <c r="V155" s="69"/>
      <c r="W155" s="4"/>
      <c r="X155" s="4"/>
      <c r="Y155" s="4"/>
      <c r="AD155" s="3" t="s">
        <v>302</v>
      </c>
    </row>
    <row r="156" spans="1:30" ht="15.75">
      <c r="A156" s="67" t="s">
        <v>325</v>
      </c>
      <c r="B156" s="67">
        <v>26177078</v>
      </c>
      <c r="C156" s="63">
        <v>40081</v>
      </c>
      <c r="D156" s="70" t="s">
        <v>325</v>
      </c>
      <c r="E156" s="65" t="b">
        <f t="shared" si="18"/>
        <v>0</v>
      </c>
      <c r="F156" s="65" t="b">
        <f>ISNA(MATCH(#REF!,$A$11:$A$888,0))</f>
        <v>0</v>
      </c>
      <c r="G156" s="66" t="s">
        <v>47</v>
      </c>
      <c r="H156" s="66" t="s">
        <v>47</v>
      </c>
      <c r="I156" s="66" t="s">
        <v>47</v>
      </c>
      <c r="J156" s="66" t="s">
        <v>47</v>
      </c>
      <c r="K156" s="66" t="s">
        <v>47</v>
      </c>
      <c r="L156" s="66" t="s">
        <v>47</v>
      </c>
      <c r="M156" s="66" t="s">
        <v>47</v>
      </c>
      <c r="N156" s="66" t="s">
        <v>47</v>
      </c>
      <c r="O156" s="66"/>
      <c r="P156" s="67"/>
      <c r="Q156" s="67"/>
      <c r="R156" s="66"/>
      <c r="S156" s="68" t="str">
        <f t="shared" si="20"/>
        <v>all</v>
      </c>
      <c r="T156" s="66" t="b">
        <f t="shared" si="21"/>
        <v>1</v>
      </c>
      <c r="U156" s="66" t="b">
        <f t="shared" si="22"/>
        <v>1</v>
      </c>
      <c r="V156" s="69"/>
      <c r="W156" s="4"/>
      <c r="X156" s="4"/>
      <c r="Y156" s="4"/>
      <c r="AD156" s="3" t="s">
        <v>302</v>
      </c>
    </row>
    <row r="157" spans="1:30" ht="15.75">
      <c r="A157" s="67" t="s">
        <v>326</v>
      </c>
      <c r="B157" s="67">
        <v>44499812</v>
      </c>
      <c r="C157" s="63">
        <v>40081</v>
      </c>
      <c r="D157" s="70" t="s">
        <v>326</v>
      </c>
      <c r="E157" s="65" t="b">
        <f t="shared" si="18"/>
        <v>0</v>
      </c>
      <c r="F157" s="65" t="b">
        <f>ISNA(MATCH(#REF!,$A$11:$A$888,0))</f>
        <v>0</v>
      </c>
      <c r="G157" s="66" t="s">
        <v>47</v>
      </c>
      <c r="H157" s="66" t="s">
        <v>47</v>
      </c>
      <c r="I157" s="66" t="s">
        <v>47</v>
      </c>
      <c r="J157" s="66" t="s">
        <v>47</v>
      </c>
      <c r="K157" s="66" t="s">
        <v>47</v>
      </c>
      <c r="L157" s="66" t="s">
        <v>47</v>
      </c>
      <c r="M157" s="66" t="s">
        <v>47</v>
      </c>
      <c r="N157" s="66" t="s">
        <v>47</v>
      </c>
      <c r="O157" s="66"/>
      <c r="P157" s="67"/>
      <c r="Q157" s="67"/>
      <c r="R157" s="66"/>
      <c r="S157" s="68" t="str">
        <f t="shared" si="20"/>
        <v>all</v>
      </c>
      <c r="T157" s="66" t="b">
        <f t="shared" si="21"/>
        <v>1</v>
      </c>
      <c r="U157" s="66" t="b">
        <f t="shared" si="22"/>
        <v>1</v>
      </c>
      <c r="V157" s="69"/>
      <c r="W157" s="4"/>
      <c r="X157" s="4"/>
      <c r="Y157" s="4"/>
      <c r="AD157" s="3" t="s">
        <v>302</v>
      </c>
    </row>
    <row r="158" spans="1:30" ht="15.75">
      <c r="A158" s="67" t="s">
        <v>327</v>
      </c>
      <c r="B158" s="67">
        <v>5462072</v>
      </c>
      <c r="C158" s="63">
        <v>40072</v>
      </c>
      <c r="D158" s="70" t="s">
        <v>327</v>
      </c>
      <c r="E158" s="65" t="b">
        <f t="shared" si="18"/>
        <v>0</v>
      </c>
      <c r="F158" s="65" t="b">
        <f t="shared" ref="F158:F164" si="23">ISNA(MATCH(D158,$A$11:$A$888,0))</f>
        <v>0</v>
      </c>
      <c r="G158" s="66"/>
      <c r="H158" s="66"/>
      <c r="I158" s="66"/>
      <c r="J158" s="66"/>
      <c r="K158" s="66"/>
      <c r="L158" s="66"/>
      <c r="M158" s="66"/>
      <c r="N158" s="66"/>
      <c r="O158" s="66"/>
      <c r="P158" s="67"/>
      <c r="Q158" s="67"/>
      <c r="R158" s="66"/>
      <c r="S158" s="68" t="str">
        <f t="shared" si="20"/>
        <v>all</v>
      </c>
      <c r="T158" s="66" t="b">
        <f t="shared" si="21"/>
        <v>1</v>
      </c>
      <c r="U158" s="66" t="b">
        <f t="shared" si="22"/>
        <v>1</v>
      </c>
      <c r="V158" s="69"/>
      <c r="W158" s="4"/>
      <c r="X158" s="4"/>
      <c r="Y158" s="4"/>
      <c r="AD158" s="3" t="s">
        <v>302</v>
      </c>
    </row>
    <row r="159" spans="1:30" ht="15.75">
      <c r="A159" s="67" t="s">
        <v>328</v>
      </c>
      <c r="B159" s="67">
        <v>2548106</v>
      </c>
      <c r="C159" s="63">
        <v>40072</v>
      </c>
      <c r="D159" s="70" t="s">
        <v>328</v>
      </c>
      <c r="E159" s="65" t="b">
        <f t="shared" si="18"/>
        <v>0</v>
      </c>
      <c r="F159" s="65" t="b">
        <f t="shared" si="23"/>
        <v>0</v>
      </c>
      <c r="G159" s="66"/>
      <c r="H159" s="66"/>
      <c r="I159" s="66"/>
      <c r="J159" s="66"/>
      <c r="K159" s="66"/>
      <c r="L159" s="66"/>
      <c r="M159" s="66"/>
      <c r="N159" s="66"/>
      <c r="O159" s="66"/>
      <c r="P159" s="67"/>
      <c r="Q159" s="67"/>
      <c r="R159" s="66"/>
      <c r="S159" s="68" t="str">
        <f t="shared" si="20"/>
        <v>all</v>
      </c>
      <c r="T159" s="66" t="b">
        <f t="shared" si="21"/>
        <v>1</v>
      </c>
      <c r="U159" s="66" t="b">
        <f t="shared" si="22"/>
        <v>1</v>
      </c>
      <c r="V159" s="69"/>
      <c r="W159" s="4"/>
      <c r="X159" s="4"/>
      <c r="Y159" s="4"/>
    </row>
    <row r="160" spans="1:30" ht="15.75">
      <c r="A160" s="67" t="s">
        <v>329</v>
      </c>
      <c r="B160" s="67">
        <v>374118302</v>
      </c>
      <c r="C160" s="63">
        <v>40068</v>
      </c>
      <c r="D160" s="70" t="s">
        <v>329</v>
      </c>
      <c r="E160" s="65" t="b">
        <f t="shared" si="18"/>
        <v>0</v>
      </c>
      <c r="F160" s="65" t="b">
        <f t="shared" si="23"/>
        <v>0</v>
      </c>
      <c r="G160" s="66" t="s">
        <v>47</v>
      </c>
      <c r="H160" s="66" t="s">
        <v>47</v>
      </c>
      <c r="I160" s="66" t="s">
        <v>47</v>
      </c>
      <c r="J160" s="66" t="s">
        <v>47</v>
      </c>
      <c r="K160" s="66" t="s">
        <v>47</v>
      </c>
      <c r="L160" s="66" t="s">
        <v>47</v>
      </c>
      <c r="M160" s="66" t="s">
        <v>47</v>
      </c>
      <c r="N160" s="66" t="s">
        <v>47</v>
      </c>
      <c r="O160" s="66"/>
      <c r="P160" s="67"/>
      <c r="Q160" s="67"/>
      <c r="R160" s="66"/>
      <c r="S160" s="68"/>
      <c r="T160" s="66" t="b">
        <f t="shared" si="21"/>
        <v>1</v>
      </c>
      <c r="U160" s="66" t="b">
        <f t="shared" si="22"/>
        <v>1</v>
      </c>
      <c r="V160" s="69"/>
      <c r="W160" s="4"/>
      <c r="X160" s="4"/>
      <c r="Y160" s="4"/>
    </row>
    <row r="161" spans="1:30" ht="15.75">
      <c r="A161" s="67" t="s">
        <v>330</v>
      </c>
      <c r="B161" s="67">
        <v>6067946</v>
      </c>
      <c r="C161" s="63">
        <v>40078</v>
      </c>
      <c r="D161" s="70" t="s">
        <v>330</v>
      </c>
      <c r="E161" s="65" t="b">
        <f t="shared" si="18"/>
        <v>0</v>
      </c>
      <c r="F161" s="65" t="b">
        <f t="shared" si="23"/>
        <v>0</v>
      </c>
      <c r="G161" s="66" t="s">
        <v>47</v>
      </c>
      <c r="H161" s="66" t="s">
        <v>47</v>
      </c>
      <c r="I161" s="66" t="s">
        <v>47</v>
      </c>
      <c r="J161" s="66" t="s">
        <v>47</v>
      </c>
      <c r="K161" s="66" t="s">
        <v>47</v>
      </c>
      <c r="L161" s="66" t="s">
        <v>47</v>
      </c>
      <c r="M161" s="66" t="s">
        <v>47</v>
      </c>
      <c r="N161" s="66" t="s">
        <v>47</v>
      </c>
      <c r="O161" s="66"/>
      <c r="P161" s="67"/>
      <c r="Q161" s="67"/>
      <c r="R161" s="66"/>
      <c r="S161" s="68"/>
      <c r="T161" s="66" t="b">
        <f t="shared" si="21"/>
        <v>1</v>
      </c>
      <c r="U161" s="66" t="b">
        <f t="shared" si="22"/>
        <v>1</v>
      </c>
      <c r="V161" s="69"/>
      <c r="W161" s="4"/>
      <c r="X161" s="4"/>
      <c r="Y161" s="4"/>
    </row>
    <row r="162" spans="1:30" ht="15.75">
      <c r="A162" s="67" t="s">
        <v>331</v>
      </c>
      <c r="B162" s="67">
        <v>81586356</v>
      </c>
      <c r="C162" s="63">
        <v>40072</v>
      </c>
      <c r="D162" s="70" t="s">
        <v>331</v>
      </c>
      <c r="E162" s="65" t="b">
        <f t="shared" si="18"/>
        <v>0</v>
      </c>
      <c r="F162" s="65" t="b">
        <f t="shared" si="23"/>
        <v>0</v>
      </c>
      <c r="G162" s="66"/>
      <c r="H162" s="66"/>
      <c r="I162" s="66"/>
      <c r="J162" s="66"/>
      <c r="K162" s="66"/>
      <c r="L162" s="66"/>
      <c r="M162" s="66"/>
      <c r="N162" s="66"/>
      <c r="O162" s="66"/>
      <c r="P162" s="67"/>
      <c r="Q162" s="67"/>
      <c r="R162" s="66"/>
      <c r="S162" s="68" t="str">
        <f>LEFT(RIGHT(Q162,27),24)&amp;"all"</f>
        <v>all</v>
      </c>
      <c r="T162" s="66" t="b">
        <f t="shared" si="21"/>
        <v>1</v>
      </c>
      <c r="U162" s="66" t="b">
        <f t="shared" si="22"/>
        <v>1</v>
      </c>
      <c r="V162" s="69"/>
      <c r="W162" s="4"/>
      <c r="X162" s="4"/>
      <c r="Y162" s="4"/>
      <c r="AD162" s="3" t="s">
        <v>332</v>
      </c>
    </row>
    <row r="163" spans="1:30" ht="15.75">
      <c r="A163" s="67" t="s">
        <v>333</v>
      </c>
      <c r="B163" s="67">
        <v>31360068</v>
      </c>
      <c r="C163" s="63">
        <v>40072</v>
      </c>
      <c r="D163" s="70" t="s">
        <v>333</v>
      </c>
      <c r="E163" s="65" t="b">
        <f t="shared" si="18"/>
        <v>0</v>
      </c>
      <c r="F163" s="65" t="b">
        <f t="shared" si="23"/>
        <v>0</v>
      </c>
      <c r="G163" s="66"/>
      <c r="H163" s="66"/>
      <c r="I163" s="66"/>
      <c r="J163" s="66"/>
      <c r="K163" s="66"/>
      <c r="L163" s="66"/>
      <c r="M163" s="66"/>
      <c r="N163" s="66"/>
      <c r="O163" s="66"/>
      <c r="P163" s="67"/>
      <c r="Q163" s="67"/>
      <c r="R163" s="66"/>
      <c r="S163" s="68" t="str">
        <f>LEFT(RIGHT(Q163,27),24)&amp;"all"</f>
        <v>all</v>
      </c>
      <c r="T163" s="66" t="b">
        <f t="shared" si="21"/>
        <v>1</v>
      </c>
      <c r="U163" s="66" t="b">
        <f t="shared" si="22"/>
        <v>1</v>
      </c>
      <c r="V163" s="69"/>
      <c r="W163" s="4"/>
      <c r="X163" s="4"/>
      <c r="Y163" s="4"/>
    </row>
    <row r="164" spans="1:30" ht="15.75">
      <c r="A164" s="67" t="s">
        <v>334</v>
      </c>
      <c r="B164" s="67">
        <v>9793830</v>
      </c>
      <c r="C164" s="63">
        <v>40071</v>
      </c>
      <c r="D164" s="70" t="s">
        <v>334</v>
      </c>
      <c r="E164" s="65" t="b">
        <f t="shared" si="18"/>
        <v>0</v>
      </c>
      <c r="F164" s="65" t="b">
        <f t="shared" si="23"/>
        <v>0</v>
      </c>
      <c r="G164" s="66"/>
      <c r="H164" s="66"/>
      <c r="I164" s="66"/>
      <c r="J164" s="66"/>
      <c r="K164" s="66"/>
      <c r="L164" s="66"/>
      <c r="M164" s="66"/>
      <c r="N164" s="66"/>
      <c r="O164" s="66"/>
      <c r="P164" s="67"/>
      <c r="Q164" s="67"/>
      <c r="R164" s="66"/>
      <c r="S164" s="68" t="str">
        <f>LEFT(RIGHT(Q164,27),24)&amp;"all"</f>
        <v>all</v>
      </c>
      <c r="T164" s="66" t="b">
        <f t="shared" si="21"/>
        <v>1</v>
      </c>
      <c r="U164" s="66" t="b">
        <f t="shared" si="22"/>
        <v>1</v>
      </c>
      <c r="V164" s="69"/>
      <c r="W164" s="4"/>
      <c r="X164" s="4"/>
      <c r="Y164" s="4"/>
      <c r="AB164" s="50"/>
      <c r="AC164" s="50"/>
    </row>
    <row r="165" spans="1:30">
      <c r="Q165"/>
      <c r="R165"/>
    </row>
    <row r="166" spans="1:30">
      <c r="Q166"/>
      <c r="R166"/>
    </row>
    <row r="167" spans="1:30">
      <c r="Q167"/>
      <c r="R167"/>
    </row>
    <row r="168" spans="1:30">
      <c r="Q168"/>
      <c r="R168"/>
    </row>
    <row r="169" spans="1:30">
      <c r="Q169"/>
      <c r="R169"/>
    </row>
    <row r="170" spans="1:30">
      <c r="Q170"/>
      <c r="R170"/>
    </row>
    <row r="171" spans="1:30">
      <c r="Q171"/>
      <c r="R171"/>
    </row>
    <row r="172" spans="1:30">
      <c r="Q172"/>
      <c r="R172"/>
    </row>
    <row r="173" spans="1:30">
      <c r="Q173"/>
      <c r="R173"/>
    </row>
    <row r="174" spans="1:30">
      <c r="Q174"/>
      <c r="R174"/>
    </row>
    <row r="175" spans="1:30">
      <c r="Q175"/>
      <c r="R175"/>
    </row>
    <row r="176" spans="1:30">
      <c r="Q176"/>
      <c r="R176"/>
    </row>
    <row r="177" spans="17:18">
      <c r="Q177"/>
      <c r="R177"/>
    </row>
    <row r="178" spans="17:18">
      <c r="Q178"/>
      <c r="R178"/>
    </row>
    <row r="179" spans="17:18">
      <c r="Q179"/>
      <c r="R179"/>
    </row>
    <row r="180" spans="17:18">
      <c r="Q180"/>
      <c r="R180"/>
    </row>
    <row r="181" spans="17:18">
      <c r="Q181"/>
      <c r="R181"/>
    </row>
    <row r="270" spans="17:18">
      <c r="Q270"/>
      <c r="R27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mamalik</dc:creator>
  <cp:lastModifiedBy>mamalik</cp:lastModifiedBy>
  <dcterms:created xsi:type="dcterms:W3CDTF">2010-03-11T19:51:20Z</dcterms:created>
  <dcterms:modified xsi:type="dcterms:W3CDTF">2010-03-11T20:00:10Z</dcterms:modified>
</cp:coreProperties>
</file>