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3775" windowHeight="11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U107" i="1"/>
  <c r="F107"/>
  <c r="E107"/>
  <c r="U106"/>
  <c r="F106"/>
  <c r="E106"/>
  <c r="U105"/>
  <c r="F105"/>
  <c r="E105"/>
  <c r="U104"/>
  <c r="F104"/>
  <c r="E104"/>
  <c r="U103"/>
  <c r="F103"/>
  <c r="E103"/>
  <c r="F102"/>
  <c r="E102"/>
  <c r="F101"/>
  <c r="E101"/>
  <c r="F100"/>
  <c r="E100"/>
  <c r="F99"/>
  <c r="E99"/>
  <c r="F98"/>
  <c r="E98"/>
  <c r="F97"/>
  <c r="E97"/>
  <c r="F96"/>
  <c r="E96"/>
  <c r="F95"/>
  <c r="E95"/>
  <c r="F94"/>
  <c r="E94"/>
  <c r="F93"/>
  <c r="E93"/>
  <c r="U92"/>
  <c r="F92"/>
  <c r="E92"/>
  <c r="U91"/>
  <c r="F91"/>
  <c r="E91"/>
  <c r="U90"/>
  <c r="F90"/>
  <c r="E90"/>
  <c r="U89"/>
  <c r="F89"/>
  <c r="E89"/>
  <c r="U88"/>
  <c r="F88"/>
  <c r="E88"/>
  <c r="U87"/>
  <c r="F87"/>
  <c r="E87"/>
  <c r="U86"/>
  <c r="F86"/>
  <c r="E86"/>
  <c r="U85"/>
  <c r="F85"/>
  <c r="E85"/>
  <c r="U84"/>
  <c r="F84"/>
  <c r="E84"/>
  <c r="U83"/>
  <c r="F83"/>
  <c r="E83"/>
  <c r="U82"/>
  <c r="F82"/>
  <c r="E82"/>
  <c r="U81"/>
  <c r="F81"/>
  <c r="E81"/>
  <c r="U80"/>
  <c r="F80"/>
  <c r="E80"/>
  <c r="U79"/>
  <c r="F79"/>
  <c r="E79"/>
  <c r="U78"/>
  <c r="U77"/>
  <c r="F77"/>
  <c r="E77"/>
  <c r="S76"/>
  <c r="U76" s="1"/>
  <c r="F76"/>
  <c r="E76"/>
  <c r="U75"/>
  <c r="S75"/>
  <c r="F75"/>
  <c r="E75"/>
  <c r="U74"/>
  <c r="S74"/>
  <c r="F74"/>
  <c r="E74"/>
  <c r="S73"/>
  <c r="U73" s="1"/>
  <c r="F73"/>
  <c r="E73"/>
  <c r="S72"/>
  <c r="U72" s="1"/>
  <c r="F72"/>
  <c r="E72"/>
  <c r="U71"/>
  <c r="S71"/>
  <c r="F71"/>
  <c r="E71"/>
  <c r="U70"/>
  <c r="S70"/>
  <c r="F70"/>
  <c r="E70"/>
  <c r="S69"/>
  <c r="U69" s="1"/>
  <c r="F69"/>
  <c r="E69"/>
  <c r="S68"/>
  <c r="U68" s="1"/>
  <c r="F68"/>
  <c r="E68"/>
  <c r="U67"/>
  <c r="S67"/>
  <c r="F67"/>
  <c r="E67"/>
  <c r="U66"/>
  <c r="S66"/>
  <c r="F66"/>
  <c r="E66"/>
  <c r="S65"/>
  <c r="U65" s="1"/>
  <c r="F65"/>
  <c r="E65"/>
  <c r="S64"/>
  <c r="U64" s="1"/>
  <c r="F64"/>
  <c r="E64"/>
  <c r="U63"/>
  <c r="S63"/>
  <c r="F63"/>
  <c r="E63"/>
  <c r="U62"/>
  <c r="S62"/>
  <c r="F62"/>
  <c r="E62"/>
  <c r="S61"/>
  <c r="U61" s="1"/>
  <c r="F61"/>
  <c r="E61"/>
  <c r="S60"/>
  <c r="U60" s="1"/>
  <c r="F60"/>
  <c r="E60"/>
  <c r="U59"/>
  <c r="S59"/>
  <c r="F59"/>
  <c r="E59"/>
  <c r="U58"/>
  <c r="S58"/>
  <c r="F58"/>
  <c r="E58"/>
  <c r="S57"/>
  <c r="U57" s="1"/>
  <c r="F57"/>
  <c r="E57"/>
  <c r="S56"/>
  <c r="U56" s="1"/>
  <c r="F56"/>
  <c r="E56"/>
  <c r="U55"/>
  <c r="S55"/>
  <c r="F55"/>
  <c r="E55"/>
  <c r="U54"/>
  <c r="S54"/>
  <c r="F54"/>
  <c r="E54"/>
  <c r="S53"/>
  <c r="U53" s="1"/>
  <c r="F53"/>
  <c r="E53"/>
  <c r="S52"/>
  <c r="U52" s="1"/>
  <c r="F52"/>
  <c r="E52"/>
  <c r="U51"/>
  <c r="S51"/>
  <c r="F51"/>
  <c r="E51"/>
  <c r="U50"/>
  <c r="S50"/>
  <c r="F50"/>
  <c r="E50"/>
  <c r="S49"/>
  <c r="U49" s="1"/>
  <c r="F49"/>
  <c r="E49"/>
  <c r="S48"/>
  <c r="U48" s="1"/>
  <c r="F48"/>
  <c r="E48"/>
  <c r="U47"/>
  <c r="S47"/>
  <c r="F47"/>
  <c r="E47"/>
  <c r="U46"/>
  <c r="S46"/>
  <c r="F46"/>
  <c r="E46"/>
  <c r="S45"/>
  <c r="U45" s="1"/>
  <c r="F45"/>
  <c r="E45"/>
  <c r="S44"/>
  <c r="U44" s="1"/>
  <c r="F44"/>
  <c r="E44"/>
  <c r="U43"/>
  <c r="S43"/>
  <c r="F43"/>
  <c r="E43"/>
  <c r="U42"/>
  <c r="S42"/>
  <c r="F42"/>
  <c r="E42"/>
  <c r="S41"/>
  <c r="U41" s="1"/>
  <c r="F41"/>
  <c r="E41"/>
  <c r="S40"/>
  <c r="U40" s="1"/>
  <c r="F40"/>
  <c r="E40"/>
  <c r="U39"/>
  <c r="S39"/>
  <c r="F39"/>
  <c r="E39"/>
  <c r="U38"/>
  <c r="S38"/>
  <c r="F38"/>
  <c r="E38"/>
  <c r="S37"/>
  <c r="U37" s="1"/>
  <c r="F37"/>
  <c r="E37"/>
  <c r="S36"/>
  <c r="U36" s="1"/>
  <c r="F36"/>
  <c r="E36"/>
  <c r="U35"/>
  <c r="S35"/>
  <c r="F35"/>
  <c r="E35"/>
  <c r="U34"/>
  <c r="S34"/>
  <c r="F34"/>
  <c r="E34"/>
  <c r="S33"/>
  <c r="U33" s="1"/>
  <c r="F33"/>
  <c r="E33"/>
  <c r="S32"/>
  <c r="U32" s="1"/>
  <c r="F32"/>
  <c r="E32"/>
  <c r="U31"/>
  <c r="S31"/>
  <c r="F31"/>
  <c r="E31"/>
  <c r="U30"/>
  <c r="S30"/>
  <c r="F30"/>
  <c r="E30"/>
  <c r="S29"/>
  <c r="U29" s="1"/>
  <c r="F29"/>
  <c r="E29"/>
  <c r="S28"/>
  <c r="U28" s="1"/>
  <c r="F28"/>
  <c r="E28"/>
  <c r="U27"/>
  <c r="S27"/>
  <c r="F27"/>
  <c r="E27"/>
  <c r="U26"/>
  <c r="S26"/>
  <c r="F26"/>
  <c r="E26"/>
  <c r="S25"/>
  <c r="U25" s="1"/>
  <c r="F25"/>
  <c r="E25"/>
  <c r="S24"/>
  <c r="U24" s="1"/>
  <c r="F24"/>
  <c r="E24"/>
  <c r="U23"/>
  <c r="S23"/>
  <c r="F23"/>
  <c r="E23"/>
  <c r="U22"/>
  <c r="S22"/>
  <c r="F22"/>
  <c r="E22"/>
  <c r="S21"/>
  <c r="U21" s="1"/>
  <c r="F21"/>
  <c r="E21"/>
  <c r="S20"/>
  <c r="U20" s="1"/>
  <c r="F20"/>
  <c r="E20"/>
  <c r="U19"/>
  <c r="S19"/>
  <c r="F19"/>
  <c r="E19"/>
  <c r="U18"/>
  <c r="S18"/>
  <c r="F18"/>
  <c r="E18"/>
  <c r="S17"/>
  <c r="U17" s="1"/>
  <c r="F17"/>
  <c r="E17"/>
  <c r="S16"/>
  <c r="U16" s="1"/>
  <c r="F16"/>
  <c r="E16"/>
  <c r="U15"/>
  <c r="S15"/>
  <c r="F15"/>
  <c r="E15"/>
  <c r="U14"/>
  <c r="S14"/>
  <c r="F14"/>
  <c r="E14"/>
  <c r="S13"/>
  <c r="T32" s="1"/>
  <c r="F13"/>
  <c r="E13"/>
  <c r="T12"/>
  <c r="S12"/>
  <c r="U12" s="1"/>
  <c r="F12"/>
  <c r="E12"/>
  <c r="U11"/>
  <c r="T11"/>
  <c r="S11"/>
  <c r="T105" s="1"/>
  <c r="F11"/>
  <c r="E11"/>
  <c r="T24" l="1"/>
  <c r="T36"/>
  <c r="T40"/>
  <c r="T44"/>
  <c r="T48"/>
  <c r="T52"/>
  <c r="T56"/>
  <c r="T60"/>
  <c r="T64"/>
  <c r="T68"/>
  <c r="T72"/>
  <c r="T76"/>
  <c r="T78"/>
  <c r="T82"/>
  <c r="T86"/>
  <c r="T90"/>
  <c r="T104"/>
  <c r="T23"/>
  <c r="T31"/>
  <c r="T35"/>
  <c r="T39"/>
  <c r="T43"/>
  <c r="T47"/>
  <c r="T51"/>
  <c r="T55"/>
  <c r="T59"/>
  <c r="T63"/>
  <c r="T67"/>
  <c r="T71"/>
  <c r="T75"/>
  <c r="T81"/>
  <c r="T85"/>
  <c r="T89"/>
  <c r="T103"/>
  <c r="T107"/>
  <c r="T20"/>
  <c r="U13"/>
  <c r="T14"/>
  <c r="T18"/>
  <c r="T22"/>
  <c r="T26"/>
  <c r="T30"/>
  <c r="T34"/>
  <c r="T38"/>
  <c r="T42"/>
  <c r="T46"/>
  <c r="T50"/>
  <c r="T54"/>
  <c r="T58"/>
  <c r="T62"/>
  <c r="T66"/>
  <c r="T70"/>
  <c r="T74"/>
  <c r="T80"/>
  <c r="T84"/>
  <c r="T88"/>
  <c r="T92"/>
  <c r="T106"/>
  <c r="T16"/>
  <c r="T28"/>
  <c r="T15"/>
  <c r="T19"/>
  <c r="T27"/>
  <c r="T13"/>
  <c r="T17"/>
  <c r="T21"/>
  <c r="T25"/>
  <c r="T29"/>
  <c r="T33"/>
  <c r="T37"/>
  <c r="T41"/>
  <c r="T45"/>
  <c r="T49"/>
  <c r="T53"/>
  <c r="T57"/>
  <c r="T61"/>
  <c r="T65"/>
  <c r="T69"/>
  <c r="T73"/>
  <c r="T77"/>
  <c r="T79"/>
  <c r="T83"/>
  <c r="T87"/>
  <c r="T91"/>
</calcChain>
</file>

<file path=xl/sharedStrings.xml><?xml version="1.0" encoding="utf-8"?>
<sst xmlns="http://schemas.openxmlformats.org/spreadsheetml/2006/main" count="1296" uniqueCount="220">
  <si>
    <t>FOR INTERNAL NOAA USE ONLY</t>
  </si>
  <si>
    <t>Cruise ID</t>
  </si>
  <si>
    <t>EX0909 Leg 1</t>
  </si>
  <si>
    <t>Dates</t>
  </si>
  <si>
    <t xml:space="preserve">From </t>
  </si>
  <si>
    <t>Honolulu, HI to Honolulu, HI</t>
  </si>
  <si>
    <t>Code</t>
  </si>
  <si>
    <t xml:space="preserve">DNP - Do not process </t>
  </si>
  <si>
    <t>ML - Meme Lobecker</t>
  </si>
  <si>
    <t>MM - Mashkoor Malik</t>
  </si>
  <si>
    <t>Level 0 Data</t>
  </si>
  <si>
    <t>FIELD PROCESSING 
(enter "x")</t>
  </si>
  <si>
    <t>OFFICE QC 
(enter initials)</t>
  </si>
  <si>
    <t>LEVEL 1                     (enter file name)</t>
  </si>
  <si>
    <t>Level 1 File sizes (Bytes)</t>
  </si>
  <si>
    <t>LEVEL 2                                                                       (enter file name)</t>
  </si>
  <si>
    <t>Submitted to NCDDC (Date)</t>
  </si>
  <si>
    <t>Raw EM302 file name (GetFileListBottom)</t>
  </si>
  <si>
    <t>Level 0 file size (Bytes)</t>
  </si>
  <si>
    <t>Date collected</t>
  </si>
  <si>
    <t>File list from Cruise Log / Report</t>
  </si>
  <si>
    <t>Level 0 files that are missing from cruise log files</t>
  </si>
  <si>
    <t>Cruise log files that are missing from level 0 data</t>
  </si>
  <si>
    <t>MB Cleaned (CARIS)</t>
  </si>
  <si>
    <t xml:space="preserve">SVP applied </t>
  </si>
  <si>
    <t>Draft applied</t>
  </si>
  <si>
    <t xml:space="preserve"> Navigation Editor
QC</t>
  </si>
  <si>
    <t>Attitude Editor
QC</t>
  </si>
  <si>
    <t>Cleaned</t>
  </si>
  <si>
    <t>SVP</t>
  </si>
  <si>
    <t>Draft</t>
  </si>
  <si>
    <t>Statistics run</t>
  </si>
  <si>
    <t>Sub-survey Area Name (Base surface)</t>
  </si>
  <si>
    <t>Cleaned MB Exported to ASCII (by line)</t>
  </si>
  <si>
    <t xml:space="preserve">Level 1 Extracting the line name only </t>
  </si>
  <si>
    <t xml:space="preserve">Level 0 files that are missing from level 1 files </t>
  </si>
  <si>
    <t xml:space="preserve">Level 1 files that are missing from Level 0 files </t>
  </si>
  <si>
    <t>MB Exported to ASCII grids</t>
  </si>
  <si>
    <t xml:space="preserve">FledermauSD obect </t>
  </si>
  <si>
    <t>Geotiff</t>
  </si>
  <si>
    <t>Others</t>
  </si>
  <si>
    <t>Level 0</t>
  </si>
  <si>
    <t>Level 1</t>
  </si>
  <si>
    <t>Level 2</t>
  </si>
  <si>
    <t>Comments</t>
  </si>
  <si>
    <t>0000_20090826_060627_EX.all</t>
  </si>
  <si>
    <t>MM</t>
  </si>
  <si>
    <t>EX0909_NeckerRidge_EXApril09_2009-238_0000_20090826_060627_EX.txt</t>
  </si>
  <si>
    <t>EX0909_Leg1_NeckerRidge_LongLat_100m.xyz</t>
  </si>
  <si>
    <t>EX0909_Leg1_NeckerRidge</t>
  </si>
  <si>
    <t>EX0909_Leg1_NeckerRidge_LongLat_100m</t>
  </si>
  <si>
    <t>03/10</t>
  </si>
  <si>
    <t>0001_20090826_074756_EX.all</t>
  </si>
  <si>
    <t>EX0909_NeckerRidge_EXApril09_2009-238_0001_20090826_074756_EX.txt</t>
  </si>
  <si>
    <t>//</t>
  </si>
  <si>
    <t>0002_20090826_134758_EX.all</t>
  </si>
  <si>
    <t>EX0909_NeckerRidge_EXApril09_2009-238_0002_20090826_134758_EX.txt</t>
  </si>
  <si>
    <t>0003_20090826_194800_EX.all</t>
  </si>
  <si>
    <t>EX0909_NeckerRidge_EXApril09_2009-238_0003_20090826_194800_EX.txt</t>
  </si>
  <si>
    <t>0004_20090827_014801_EX.all</t>
  </si>
  <si>
    <t>EX0909_NeckerRidge_EXApril09_2009-238_0004_20090827_014801_EX.txt</t>
  </si>
  <si>
    <t>0005_20090827_022422_EX.all</t>
  </si>
  <si>
    <t>EX0909_NeckerRidge_EXApril09_2009-238_0005_20090827_022422_EX.txt</t>
  </si>
  <si>
    <t>0006_20090827_040207_EX.all</t>
  </si>
  <si>
    <t>EX0909_NeckerRidge_EXApril09_2009-238_0006_20090827_040207_EX.txt</t>
  </si>
  <si>
    <t>0007_20090827_100209_EX.all</t>
  </si>
  <si>
    <t>EX0909_NeckerRidge_EXApril09_2009-238_0007_20090827_100209_EX.txt</t>
  </si>
  <si>
    <t>0008_20090827_160209_EX.all</t>
  </si>
  <si>
    <t>EX0909_NeckerRidge_EXApril09_2009-239_0008_20090827_160209_EX.txt</t>
  </si>
  <si>
    <t>0009_20090827_194711_EX.all</t>
  </si>
  <si>
    <t>EX0909_NeckerRidge_EXApril09_2009-239_0009_20090827_194711_EX.txt</t>
  </si>
  <si>
    <t>0010_20090827_201019_EX.all</t>
  </si>
  <si>
    <t>EX0909_NeckerRidge_EXApril09_2009-239_0010_20090827_201019_EX.txt</t>
  </si>
  <si>
    <t>0011_20090828_000005_EX.all</t>
  </si>
  <si>
    <t>EX0909_NeckerRidge_EXApril09_2009-240_0011_20090828_000005_EX.txt</t>
  </si>
  <si>
    <t>0012_20090828_060009_EX.all</t>
  </si>
  <si>
    <t>EX0909_NeckerRidge_EXApril09_2009-240_0012_20090828_060009_EX.txt</t>
  </si>
  <si>
    <t>0013_20090828_120001_EX.all</t>
  </si>
  <si>
    <t>EX0909_NeckerRidge_EXApril09_2009-240_0013_20090828_120001_EX.txt</t>
  </si>
  <si>
    <t>0014_20090828_180003_EX.all</t>
  </si>
  <si>
    <t>EX0909_NeckerRidge_EXApril09_2009-240_0014_20090828_180003_EX.txt</t>
  </si>
  <si>
    <t>0015_20090828_235954_EX.all</t>
  </si>
  <si>
    <t>EX0909_NeckerRidge_EXApril09_2009-241_0015_20090828_235954_EX.txt</t>
  </si>
  <si>
    <t>0016_20090829_060000_EX.all</t>
  </si>
  <si>
    <t>EX0909_NeckerRidge_EXApril09_2009-241_0016_20090829_060000_EX.txt</t>
  </si>
  <si>
    <t>0017_20090829_071403_EX.all</t>
  </si>
  <si>
    <t>EX0909_NeckerRidge_EXApril09_2009-241_0017_20090829_071403_EX.txt</t>
  </si>
  <si>
    <t>0018_20090829_075708_EX.all</t>
  </si>
  <si>
    <t>EX0909_NeckerRidge_EXApril09_2009-241_0018_20090829_075708_EX.txt</t>
  </si>
  <si>
    <t>0019_20090829_135707_EX.all</t>
  </si>
  <si>
    <t>EX0909_NeckerRidge_EXApril09_2009-241_0019_20090829_135707_EX.txt</t>
  </si>
  <si>
    <t>0020_20090829_195712_EX.all</t>
  </si>
  <si>
    <t>EX0909_NeckerRidge_EXApril09_2009-241_0020_20090829_195712_EX.txt</t>
  </si>
  <si>
    <t>0021_20090829_225506_EX.all</t>
  </si>
  <si>
    <t>EX0909_NeckerRidge_EXApril09_2009-241_0021_20090829_225506_EX.txt</t>
  </si>
  <si>
    <t>0022_20090830_001857_EX.all</t>
  </si>
  <si>
    <t>EX0909_NeckerRidge_EXApril09_2009-242_0022_20090830_001857_EX.txt</t>
  </si>
  <si>
    <t>0023_20090830_045121_EX.all</t>
  </si>
  <si>
    <t>EX0909_NeckerRidge_EXApril09_2009-242_0023_20090830_045121_EX.txt</t>
  </si>
  <si>
    <t>0024_20090830_105121_EX.all</t>
  </si>
  <si>
    <t>EX0909_NeckerRidge_EXApril09_2009-242_0024_20090830_105121_EX.txt</t>
  </si>
  <si>
    <t>0025_20090830_152556_EX.all</t>
  </si>
  <si>
    <t>EX0909_NeckerRidge_EXApril09_2009-242_0025_20090830_152556_EX.txt</t>
  </si>
  <si>
    <t>0026_20090830_155314_EX.all</t>
  </si>
  <si>
    <t>EX0909_NeckerRidge_EXApril09_2009-242_0026_20090830_155314_EX.txt</t>
  </si>
  <si>
    <t>0027_20090830_215315_EX.all</t>
  </si>
  <si>
    <t>EX0909_NeckerRidge_EXApril09_2009-242_0027_20090830_215315_EX.txt</t>
  </si>
  <si>
    <t>0028_20090831_000200_EX.all</t>
  </si>
  <si>
    <t>EX0909_NeckerRidge_EXApril09_2009-243_0028_20090831_000200_EX.txt</t>
  </si>
  <si>
    <t>0029_20090831_053021_EX.all</t>
  </si>
  <si>
    <t>EX0909_NeckerRidge_EXApril09_2009-243_0029_20090831_053021_EX.txt</t>
  </si>
  <si>
    <t>0030_20090831_071142_EX.all</t>
  </si>
  <si>
    <t>EX0909_NeckerRidge_EXApril09_2009-243_0030_20090831_071142_EX.txt</t>
  </si>
  <si>
    <t>0031_20090831_074507_EX.all</t>
  </si>
  <si>
    <t>EX0909_NeckerRidge_EXApril09_2009-243_0031_20090831_074507_EX.txt</t>
  </si>
  <si>
    <t>0032_20090831_075255_EX.all</t>
  </si>
  <si>
    <t>EX0909_NeckerRidge_EXApril09_2009-243_0032_20090831_075255_EX.txt</t>
  </si>
  <si>
    <t>0033_20090831_135248_EX.all</t>
  </si>
  <si>
    <t>EX0909_NeckerRidge_EXApril09_2009-243_0033_20090831_135248_EX.txt</t>
  </si>
  <si>
    <t>0034_20090831_195248_EX.all</t>
  </si>
  <si>
    <t>EX0909_NeckerRidge_EXApril09_2009-243_0034_20090831_195248_EX.txt</t>
  </si>
  <si>
    <t>0035_20090831_212522_EX.all</t>
  </si>
  <si>
    <t>EX0909_NeckerRidge_EXApril09_2009-243_0035_20090831_212522_EX.txt</t>
  </si>
  <si>
    <t>0000_20090822_210611_EX.all</t>
  </si>
  <si>
    <t>EX0909_1_Transit_EXApril09_2009-234_0000_20090822_210611_EX.txt</t>
  </si>
  <si>
    <t>EX0909_Leg1_Transit_LongLat_100m.xyz</t>
  </si>
  <si>
    <t>EX0909_Leg1_Transit</t>
  </si>
  <si>
    <t>EX0909_Leg1_Transit_LongLat_100m</t>
  </si>
  <si>
    <t>0001_20090823_003942_EX.all</t>
  </si>
  <si>
    <t>EX0909_1_Transit_EXApril09_2009-234_0001_20090823_003942_EX.txt</t>
  </si>
  <si>
    <t>0002_20090823_063936_EX.all</t>
  </si>
  <si>
    <t>EX0909_1_Transit_EXApril09_2009-235_0002_20090823_063936_EX.txt</t>
  </si>
  <si>
    <t>0003_20090823_085737_EX.all</t>
  </si>
  <si>
    <t>EX0909_1_Transit_EXApril09_2009-235_0003_20090823_085737_EX.txt</t>
  </si>
  <si>
    <t>0004_20090823_104217_EX.all</t>
  </si>
  <si>
    <t>EX0909_1_Transit_EXApril09_2009-235_0004_20090823_104217_EX.txt</t>
  </si>
  <si>
    <t>0005_20090823_164216_EX.all</t>
  </si>
  <si>
    <t>EX0909_1_Transit_EXApril09_2009-235_0005_20090823_164216_EX.txt</t>
  </si>
  <si>
    <t>0006_20090823_181257_EX.all</t>
  </si>
  <si>
    <t>EX0909_1_Transit_EXApril09_2009-235_0006_20090823_181257_EX.txt</t>
  </si>
  <si>
    <t>0007_20090823_190553_EX.all</t>
  </si>
  <si>
    <t>EX0909_1_Transit_EXApril09_2009-235_0007_20090823_190553_EX.txt</t>
  </si>
  <si>
    <t>0008_20090823_200418_EX.all</t>
  </si>
  <si>
    <t>EX0909_1_Transit_EXApril09_2009-235_0008_20090823_200418_EX.txt</t>
  </si>
  <si>
    <t>0009_20090823_201255_EX.all</t>
  </si>
  <si>
    <t>EX0909_1_Transit_EXApril09_2009-235_0009_20090823_201255_EX.txt</t>
  </si>
  <si>
    <t>0010_20090824_021300_EX.all</t>
  </si>
  <si>
    <t>EX0909_1_Transit_EXApril09_2009-235_0010_20090824_021300_EX.txt</t>
  </si>
  <si>
    <t>0011_20090824_081259_EX.all</t>
  </si>
  <si>
    <t>EX0909_1_Transit_EXApril09_2009-235_0011_20090824_081259_EX.txt</t>
  </si>
  <si>
    <t>0012_20090824_081414_EX.all</t>
  </si>
  <si>
    <t>EX0909_1_Transit_EXApril09_2009-235_0012_20090824_081414_EX.txt</t>
  </si>
  <si>
    <t>0013_20090824_193922_EX.all</t>
  </si>
  <si>
    <t>EX0909_1_Transit_EXApril09_2009-236_0013_20090824_193922_EX.txt</t>
  </si>
  <si>
    <t>0014_20090825_011530_EX.all</t>
  </si>
  <si>
    <t>EX0909_1_Transit_EXApril09_2009-236_0014_20090825_011530_EX.txt</t>
  </si>
  <si>
    <t>0015_20090825_015203_EX.all</t>
  </si>
  <si>
    <t>EX0909_1_Transit_EXApril09_2009-236_0015_20090825_015203_EX.txt</t>
  </si>
  <si>
    <t>0016_20090825_023358_EX.all</t>
  </si>
  <si>
    <t>EX0909_1_Transit_EXApril09_2009-236_0016_20090825_023358_EX.txt</t>
  </si>
  <si>
    <t>0017_20090825_063050_EX.all</t>
  </si>
  <si>
    <t>EX0909_1_Transit_EXApril09_2009-236_0017_20090825_063050_EX.txt</t>
  </si>
  <si>
    <t>0018_20090825_080244_EX.all</t>
  </si>
  <si>
    <t>EX0909_1_Transit_EXApril09_2009-237_0018_20090825_080244_EX.txt</t>
  </si>
  <si>
    <t>0019_20090825_140244_EX.all</t>
  </si>
  <si>
    <t>EX0909_1_Transit_EXApril09_2009-237_0019_20090825_140244_EX.txt</t>
  </si>
  <si>
    <t>0020_20090825_214437_EX.all</t>
  </si>
  <si>
    <t>EX0909_1_Transit_EXApril09_2009-244_0020_20090825_214437_EX.txt</t>
  </si>
  <si>
    <t>0021_20090901_053501_EX.all</t>
  </si>
  <si>
    <t>EX0909_1_Transit_EXApril09_2009-244_0021_20090901_053501_EX.txt</t>
  </si>
  <si>
    <t>0022_20090901_074524_EX.all</t>
  </si>
  <si>
    <t>EX0909_1_Transit_EXApril09_2009-244_0022_20090901_074524_EX.txt</t>
  </si>
  <si>
    <t>0022_20090901_083014_EX.all</t>
  </si>
  <si>
    <t>EX0909_1_Transit_EXApril09_2009-244_0022_20090901_083014_EX.txt</t>
  </si>
  <si>
    <t>0023_20090901_143015_EX.all</t>
  </si>
  <si>
    <t>EX0909_1_Transit_EXApril09_2009-244_0023_20090901_143015_EX.txt</t>
  </si>
  <si>
    <t>0024_20090901_170652_EX.all</t>
  </si>
  <si>
    <t>EX0909_1_Transit_EXApril09_2009-244_0024_20090901_170652_EX.txt</t>
  </si>
  <si>
    <t>0025_20090901_174506_EX.all</t>
  </si>
  <si>
    <t>EX0909_1_Transit_EXApril09_2009-244_0025_20090901_174506_EX.txt</t>
  </si>
  <si>
    <t>0026_20090901_234500_EX.all</t>
  </si>
  <si>
    <t>EX0909_1_Transit_EXApril09_2009-244_0026_20090901_234500_EX.txt</t>
  </si>
  <si>
    <t>0027_20090902_054501_EX.all</t>
  </si>
  <si>
    <t>EX0909_1_Transit_EXApril09_2009-245_0027_20090902_054501_EX.txt</t>
  </si>
  <si>
    <t>0028_20090902_114459_EX.all</t>
  </si>
  <si>
    <t>EX0909_1_Transit_EXApril09_2009-245_0028_20090902_114459_EX.txt</t>
  </si>
  <si>
    <t>DNP</t>
  </si>
  <si>
    <t>0000_20090831_215444_EX.all</t>
  </si>
  <si>
    <t>0001_20090831_223340_EX.all</t>
  </si>
  <si>
    <t>0002_20090831_225142_EX.all</t>
  </si>
  <si>
    <t>0003_20090831_231742_EX.all</t>
  </si>
  <si>
    <t>0004_20090831_233658_EX.all</t>
  </si>
  <si>
    <t>0005_20090831_234823_EX.all</t>
  </si>
  <si>
    <t>0006_20090901_004454_EX.all</t>
  </si>
  <si>
    <t>0007_20090901_011609_EX.all</t>
  </si>
  <si>
    <t>0008_20090901_012456_EX.all</t>
  </si>
  <si>
    <t>0009_20090901_015031_EX.all</t>
  </si>
  <si>
    <t>0010_20090901_020656_EX.all</t>
  </si>
  <si>
    <t>0011_20090901_032003_EX.all</t>
  </si>
  <si>
    <t>0012_20090901_034340_EX.all</t>
  </si>
  <si>
    <t>0013_20090901_041430_EX.all</t>
  </si>
  <si>
    <t>0014_20090901_044754_EX.all</t>
  </si>
  <si>
    <t>0000_20090825_214655_EX.all</t>
  </si>
  <si>
    <t>0001_20090825_233851_EX.all</t>
  </si>
  <si>
    <t>0002_20090825_234647_EX.all</t>
  </si>
  <si>
    <t>0003_20090826_014019_EX.all</t>
  </si>
  <si>
    <t>0004_20090826_015042_EX.all</t>
  </si>
  <si>
    <t>0005_20090826_022217_EX.all</t>
  </si>
  <si>
    <t>0006_20090826_041542_EX.all</t>
  </si>
  <si>
    <t>0007_20090826_053044_EX.all</t>
  </si>
  <si>
    <t>0008_20090826_054304_EX.all</t>
  </si>
  <si>
    <t>0009_20090826_060228_EX.all</t>
  </si>
  <si>
    <t>0029_20090902_174502_EX.all</t>
  </si>
  <si>
    <t>0030_20090902_234505_EX.all</t>
  </si>
  <si>
    <t>0031_20090903_044541_EX.all</t>
  </si>
  <si>
    <t>0032_20090903_095518_EX.all</t>
  </si>
  <si>
    <t>0033_20090903_151814_EX.all</t>
  </si>
  <si>
    <t>Necker Ridge</t>
  </si>
  <si>
    <t>Transit</t>
  </si>
  <si>
    <t>08/21/2009-09/03/2009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</si>
</sst>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indexed="1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3" fillId="0" borderId="3" xfId="0" applyFont="1" applyBorder="1"/>
    <xf numFmtId="0" fontId="2" fillId="0" borderId="4" xfId="0" applyFont="1" applyBorder="1"/>
    <xf numFmtId="14" fontId="3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2" borderId="0" xfId="0" applyFont="1" applyFill="1"/>
    <xf numFmtId="0" fontId="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2" fillId="3" borderId="0" xfId="0" applyFont="1" applyFill="1"/>
    <xf numFmtId="0" fontId="3" fillId="4" borderId="6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4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7" xfId="0" applyFont="1" applyBorder="1"/>
    <xf numFmtId="0" fontId="3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wrapText="1"/>
    </xf>
    <xf numFmtId="0" fontId="4" fillId="0" borderId="0" xfId="0" applyFont="1"/>
    <xf numFmtId="14" fontId="0" fillId="0" borderId="0" xfId="0" applyNumberFormat="1"/>
    <xf numFmtId="22" fontId="0" fillId="0" borderId="0" xfId="0" applyNumberFormat="1"/>
    <xf numFmtId="49" fontId="2" fillId="0" borderId="0" xfId="0" applyNumberFormat="1" applyFont="1"/>
    <xf numFmtId="49" fontId="0" fillId="0" borderId="0" xfId="0" quotePrefix="1" applyNumberFormat="1" applyAlignment="1">
      <alignment horizontal="left"/>
    </xf>
    <xf numFmtId="9" fontId="5" fillId="5" borderId="0" xfId="0" applyNumberFormat="1" applyFont="1" applyFill="1" applyAlignment="1">
      <alignment horizontal="left"/>
    </xf>
    <xf numFmtId="0" fontId="4" fillId="5" borderId="0" xfId="0" applyFont="1" applyFill="1"/>
    <xf numFmtId="14" fontId="4" fillId="5" borderId="0" xfId="0" applyNumberFormat="1" applyFont="1" applyFill="1"/>
    <xf numFmtId="22" fontId="4" fillId="5" borderId="0" xfId="0" applyNumberFormat="1" applyFont="1" applyFill="1"/>
    <xf numFmtId="0" fontId="2" fillId="5" borderId="0" xfId="0" applyFont="1" applyFill="1"/>
    <xf numFmtId="49" fontId="4" fillId="5" borderId="0" xfId="0" quotePrefix="1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27"/>
  <sheetViews>
    <sheetView tabSelected="1" workbookViewId="0">
      <selection activeCell="C4" sqref="C4"/>
    </sheetView>
  </sheetViews>
  <sheetFormatPr defaultRowHeight="15"/>
  <cols>
    <col min="1" max="1" width="36.5703125" customWidth="1"/>
    <col min="2" max="2" width="15" customWidth="1"/>
    <col min="3" max="3" width="14.5703125" customWidth="1"/>
    <col min="4" max="16" width="0" hidden="1" customWidth="1"/>
    <col min="17" max="17" width="25.140625" customWidth="1"/>
    <col min="18" max="18" width="20.85546875" customWidth="1"/>
    <col min="19" max="21" width="0" hidden="1" customWidth="1"/>
  </cols>
  <sheetData>
    <row r="1" spans="1:30" s="3" customFormat="1" ht="12.75">
      <c r="A1" s="1" t="s">
        <v>0</v>
      </c>
      <c r="B1" s="2"/>
      <c r="C1" s="2"/>
      <c r="D1" s="2"/>
      <c r="E1" s="2"/>
      <c r="F1" s="2"/>
      <c r="J1" s="4"/>
      <c r="K1" s="5"/>
    </row>
    <row r="2" spans="1:30" s="3" customFormat="1" ht="13.5" thickBot="1">
      <c r="B2" s="6"/>
      <c r="C2" s="6"/>
      <c r="D2" s="6"/>
      <c r="E2" s="6"/>
      <c r="F2" s="7"/>
      <c r="J2" s="4"/>
      <c r="K2" s="5"/>
    </row>
    <row r="3" spans="1:30" s="3" customFormat="1" ht="12.75">
      <c r="A3" s="8" t="s">
        <v>1</v>
      </c>
      <c r="B3" s="9" t="s">
        <v>2</v>
      </c>
      <c r="C3" s="10"/>
      <c r="D3" s="10"/>
      <c r="E3" s="10"/>
      <c r="J3" s="4"/>
      <c r="K3" s="5"/>
    </row>
    <row r="4" spans="1:30" s="3" customFormat="1" ht="12.75">
      <c r="A4" s="11" t="s">
        <v>3</v>
      </c>
      <c r="B4" s="12" t="s">
        <v>219</v>
      </c>
      <c r="C4" s="10"/>
      <c r="D4" s="10"/>
      <c r="E4" s="10"/>
      <c r="J4" s="4"/>
      <c r="K4" s="5"/>
    </row>
    <row r="5" spans="1:30" s="3" customFormat="1" ht="25.5">
      <c r="A5" s="13" t="s">
        <v>4</v>
      </c>
      <c r="B5" s="14" t="s">
        <v>5</v>
      </c>
      <c r="C5" s="10"/>
      <c r="D5" s="10"/>
      <c r="J5" s="4"/>
      <c r="K5" s="5"/>
    </row>
    <row r="6" spans="1:30" s="3" customFormat="1" ht="12.75">
      <c r="A6" s="7" t="s">
        <v>6</v>
      </c>
      <c r="B6" s="15" t="s">
        <v>7</v>
      </c>
      <c r="J6" s="4"/>
      <c r="K6" s="5"/>
    </row>
    <row r="7" spans="1:30" s="3" customFormat="1" ht="12.75">
      <c r="B7" s="3" t="s">
        <v>8</v>
      </c>
      <c r="J7" s="4"/>
      <c r="K7" s="5"/>
    </row>
    <row r="8" spans="1:30" s="3" customFormat="1" ht="13.5" thickBot="1">
      <c r="B8" s="3" t="s">
        <v>9</v>
      </c>
      <c r="J8" s="4"/>
      <c r="K8" s="5"/>
    </row>
    <row r="9" spans="1:30" s="3" customFormat="1" ht="64.5" thickBot="1">
      <c r="A9" s="16" t="s">
        <v>10</v>
      </c>
      <c r="B9" s="17"/>
      <c r="C9" s="17"/>
      <c r="D9" s="17"/>
      <c r="E9" s="17"/>
      <c r="F9" s="18"/>
      <c r="G9" s="19" t="s">
        <v>11</v>
      </c>
      <c r="H9" s="20"/>
      <c r="I9" s="20"/>
      <c r="J9" s="21" t="s">
        <v>12</v>
      </c>
      <c r="K9" s="22"/>
      <c r="L9" s="23"/>
      <c r="M9" s="23"/>
      <c r="N9" s="23"/>
      <c r="O9" s="23"/>
      <c r="P9" s="23"/>
      <c r="Q9" s="24" t="s">
        <v>13</v>
      </c>
      <c r="R9" s="25" t="s">
        <v>14</v>
      </c>
      <c r="S9" s="26"/>
      <c r="T9" s="24"/>
      <c r="U9" s="24"/>
      <c r="V9" s="24" t="s">
        <v>15</v>
      </c>
      <c r="W9" s="27"/>
      <c r="X9" s="27"/>
      <c r="Y9" s="27"/>
      <c r="Z9" s="9"/>
      <c r="AA9" s="28"/>
      <c r="AB9" s="29" t="s">
        <v>16</v>
      </c>
      <c r="AC9" s="28"/>
      <c r="AD9" s="30"/>
    </row>
    <row r="10" spans="1:30" s="3" customFormat="1" ht="90" thickBot="1">
      <c r="A10" s="31" t="s">
        <v>17</v>
      </c>
      <c r="B10" s="32" t="s">
        <v>18</v>
      </c>
      <c r="C10" s="32" t="s">
        <v>19</v>
      </c>
      <c r="D10" s="33" t="s">
        <v>20</v>
      </c>
      <c r="E10" s="34" t="s">
        <v>21</v>
      </c>
      <c r="F10" s="32" t="s">
        <v>22</v>
      </c>
      <c r="G10" s="35" t="s">
        <v>23</v>
      </c>
      <c r="H10" s="36" t="s">
        <v>24</v>
      </c>
      <c r="I10" s="37" t="s">
        <v>25</v>
      </c>
      <c r="J10" s="38" t="s">
        <v>26</v>
      </c>
      <c r="K10" s="38" t="s">
        <v>27</v>
      </c>
      <c r="L10" s="36" t="s">
        <v>28</v>
      </c>
      <c r="M10" s="36" t="s">
        <v>29</v>
      </c>
      <c r="N10" s="36" t="s">
        <v>30</v>
      </c>
      <c r="O10" s="37" t="s">
        <v>31</v>
      </c>
      <c r="P10" s="32" t="s">
        <v>32</v>
      </c>
      <c r="Q10" s="39" t="s">
        <v>33</v>
      </c>
      <c r="R10" s="40"/>
      <c r="S10" s="41" t="s">
        <v>34</v>
      </c>
      <c r="T10" s="42" t="s">
        <v>35</v>
      </c>
      <c r="U10" s="42" t="s">
        <v>36</v>
      </c>
      <c r="V10" s="35" t="s">
        <v>37</v>
      </c>
      <c r="W10" s="36" t="s">
        <v>38</v>
      </c>
      <c r="X10" s="43" t="s">
        <v>39</v>
      </c>
      <c r="Y10" s="43" t="s">
        <v>39</v>
      </c>
      <c r="Z10" s="37" t="s">
        <v>40</v>
      </c>
      <c r="AA10" s="44" t="s">
        <v>41</v>
      </c>
      <c r="AB10" s="44" t="s">
        <v>42</v>
      </c>
      <c r="AC10" s="44" t="s">
        <v>43</v>
      </c>
      <c r="AD10" s="45" t="s">
        <v>44</v>
      </c>
    </row>
    <row r="11" spans="1:30" s="3" customFormat="1">
      <c r="A11" s="46" t="s">
        <v>45</v>
      </c>
      <c r="B11">
        <v>117657364</v>
      </c>
      <c r="C11" s="47">
        <v>40051</v>
      </c>
      <c r="D11" s="3" t="s">
        <v>45</v>
      </c>
      <c r="E11" s="48" t="b">
        <f t="shared" ref="E11:E74" si="0">ISNA(MATCH(A11,$D$10:$D$866,0))</f>
        <v>0</v>
      </c>
      <c r="F11" s="48" t="b">
        <f t="shared" ref="F11:F74" si="1">ISNA(MATCH(D11,$A$10:$A$868,0))</f>
        <v>0</v>
      </c>
      <c r="G11" s="3" t="s">
        <v>46</v>
      </c>
      <c r="H11" s="3" t="s">
        <v>46</v>
      </c>
      <c r="I11" s="3" t="s">
        <v>46</v>
      </c>
      <c r="J11" s="3" t="s">
        <v>46</v>
      </c>
      <c r="K11" s="3" t="s">
        <v>46</v>
      </c>
      <c r="L11" s="3" t="s">
        <v>46</v>
      </c>
      <c r="M11" s="3" t="s">
        <v>46</v>
      </c>
      <c r="N11" s="3" t="s">
        <v>46</v>
      </c>
      <c r="P11" s="3" t="s">
        <v>217</v>
      </c>
      <c r="Q11" t="s">
        <v>47</v>
      </c>
      <c r="R11">
        <v>7583088</v>
      </c>
      <c r="S11" s="46" t="str">
        <f>LEFT(RIGHT(Q11,27),24)&amp;"all"</f>
        <v>0000_20090826_060627_EX.all</v>
      </c>
      <c r="T11" s="3" t="b">
        <f t="shared" ref="T11:T74" si="2">ISNA(MATCH(A11,$S$10:$S$866,0))</f>
        <v>0</v>
      </c>
      <c r="U11" s="3" t="b">
        <f t="shared" ref="U11:U74" si="3">ISNA(MATCH(S11,$A$10:$A$869,0))</f>
        <v>0</v>
      </c>
      <c r="V11" s="3" t="s">
        <v>48</v>
      </c>
      <c r="W11" s="3" t="s">
        <v>49</v>
      </c>
      <c r="X11" s="3" t="s">
        <v>50</v>
      </c>
      <c r="AA11" s="49" t="s">
        <v>51</v>
      </c>
      <c r="AB11" s="49" t="s">
        <v>51</v>
      </c>
      <c r="AC11" s="49" t="s">
        <v>51</v>
      </c>
    </row>
    <row r="12" spans="1:30" s="3" customFormat="1">
      <c r="A12" t="s">
        <v>52</v>
      </c>
      <c r="B12">
        <v>431762556</v>
      </c>
      <c r="C12" s="47">
        <v>40051</v>
      </c>
      <c r="D12" s="3" t="s">
        <v>52</v>
      </c>
      <c r="E12" s="48" t="b">
        <f t="shared" si="0"/>
        <v>0</v>
      </c>
      <c r="F12" s="48" t="b">
        <f t="shared" si="1"/>
        <v>0</v>
      </c>
      <c r="G12" s="3" t="s">
        <v>46</v>
      </c>
      <c r="H12" s="3" t="s">
        <v>46</v>
      </c>
      <c r="I12" s="3" t="s">
        <v>46</v>
      </c>
      <c r="J12" s="3" t="s">
        <v>46</v>
      </c>
      <c r="K12" s="3" t="s">
        <v>46</v>
      </c>
      <c r="L12" s="3" t="s">
        <v>46</v>
      </c>
      <c r="M12" s="3" t="s">
        <v>46</v>
      </c>
      <c r="N12" s="3" t="s">
        <v>46</v>
      </c>
      <c r="P12" s="3" t="s">
        <v>217</v>
      </c>
      <c r="Q12" t="s">
        <v>53</v>
      </c>
      <c r="R12">
        <v>32454632</v>
      </c>
      <c r="S12" s="46" t="str">
        <f>LEFT(RIGHT(Q12,27),24)&amp;"all"</f>
        <v>0001_20090826_074756_EX.all</v>
      </c>
      <c r="T12" s="3" t="b">
        <f t="shared" si="2"/>
        <v>0</v>
      </c>
      <c r="U12" s="3" t="b">
        <f t="shared" si="3"/>
        <v>0</v>
      </c>
      <c r="V12" s="4" t="s">
        <v>54</v>
      </c>
      <c r="W12" s="4" t="s">
        <v>54</v>
      </c>
      <c r="X12" s="4" t="s">
        <v>54</v>
      </c>
      <c r="Y12" s="4"/>
      <c r="AA12" s="49" t="s">
        <v>51</v>
      </c>
      <c r="AB12" s="49" t="s">
        <v>51</v>
      </c>
      <c r="AC12" s="49" t="s">
        <v>51</v>
      </c>
    </row>
    <row r="13" spans="1:30" s="3" customFormat="1">
      <c r="A13" t="s">
        <v>55</v>
      </c>
      <c r="B13">
        <v>436381168</v>
      </c>
      <c r="C13" s="47">
        <v>40051</v>
      </c>
      <c r="D13" s="3" t="s">
        <v>55</v>
      </c>
      <c r="E13" s="48" t="b">
        <f t="shared" si="0"/>
        <v>0</v>
      </c>
      <c r="F13" s="48" t="b">
        <f t="shared" si="1"/>
        <v>0</v>
      </c>
      <c r="G13" s="3" t="s">
        <v>46</v>
      </c>
      <c r="H13" s="3" t="s">
        <v>46</v>
      </c>
      <c r="I13" s="3" t="s">
        <v>46</v>
      </c>
      <c r="J13" s="3" t="s">
        <v>46</v>
      </c>
      <c r="K13" s="3" t="s">
        <v>46</v>
      </c>
      <c r="L13" s="3" t="s">
        <v>46</v>
      </c>
      <c r="M13" s="3" t="s">
        <v>46</v>
      </c>
      <c r="N13" s="3" t="s">
        <v>46</v>
      </c>
      <c r="P13" s="3" t="s">
        <v>217</v>
      </c>
      <c r="Q13" t="s">
        <v>56</v>
      </c>
      <c r="R13">
        <v>35190204</v>
      </c>
      <c r="S13" s="46" t="str">
        <f>LEFT(RIGHT(Q13,27),24)&amp;"all"</f>
        <v>0002_20090826_134758_EX.all</v>
      </c>
      <c r="T13" s="3" t="b">
        <f t="shared" si="2"/>
        <v>0</v>
      </c>
      <c r="U13" s="3" t="b">
        <f t="shared" si="3"/>
        <v>0</v>
      </c>
      <c r="V13" s="4" t="s">
        <v>54</v>
      </c>
      <c r="W13" s="4" t="s">
        <v>54</v>
      </c>
      <c r="X13" s="4" t="s">
        <v>54</v>
      </c>
      <c r="Y13" s="4"/>
      <c r="AA13" s="49" t="s">
        <v>51</v>
      </c>
      <c r="AB13" s="49" t="s">
        <v>51</v>
      </c>
      <c r="AC13" s="49" t="s">
        <v>51</v>
      </c>
    </row>
    <row r="14" spans="1:30" s="3" customFormat="1">
      <c r="A14" t="s">
        <v>57</v>
      </c>
      <c r="B14">
        <v>430520724</v>
      </c>
      <c r="C14" s="47">
        <v>40051</v>
      </c>
      <c r="D14" s="3" t="s">
        <v>57</v>
      </c>
      <c r="E14" s="48" t="b">
        <f t="shared" si="0"/>
        <v>0</v>
      </c>
      <c r="F14" s="48" t="b">
        <f t="shared" si="1"/>
        <v>0</v>
      </c>
      <c r="G14" s="3" t="s">
        <v>46</v>
      </c>
      <c r="H14" s="3" t="s">
        <v>46</v>
      </c>
      <c r="I14" s="3" t="s">
        <v>46</v>
      </c>
      <c r="J14" s="3" t="s">
        <v>46</v>
      </c>
      <c r="K14" s="3" t="s">
        <v>46</v>
      </c>
      <c r="L14" s="3" t="s">
        <v>46</v>
      </c>
      <c r="M14" s="3" t="s">
        <v>46</v>
      </c>
      <c r="N14" s="3" t="s">
        <v>46</v>
      </c>
      <c r="P14" s="3" t="s">
        <v>217</v>
      </c>
      <c r="Q14" t="s">
        <v>58</v>
      </c>
      <c r="R14">
        <v>32853792</v>
      </c>
      <c r="S14" s="46" t="str">
        <f>LEFT(RIGHT(Q14,27),24)&amp;"all"</f>
        <v>0003_20090826_194800_EX.all</v>
      </c>
      <c r="T14" s="3" t="b">
        <f t="shared" si="2"/>
        <v>0</v>
      </c>
      <c r="U14" s="3" t="b">
        <f t="shared" si="3"/>
        <v>0</v>
      </c>
      <c r="V14" s="4" t="s">
        <v>54</v>
      </c>
      <c r="W14" s="4" t="s">
        <v>54</v>
      </c>
      <c r="X14" s="4" t="s">
        <v>54</v>
      </c>
      <c r="Y14" s="4"/>
      <c r="AA14" s="49" t="s">
        <v>51</v>
      </c>
      <c r="AB14" s="49" t="s">
        <v>51</v>
      </c>
      <c r="AC14" s="49" t="s">
        <v>51</v>
      </c>
    </row>
    <row r="15" spans="1:30" s="3" customFormat="1">
      <c r="A15" t="s">
        <v>59</v>
      </c>
      <c r="B15">
        <v>42421132</v>
      </c>
      <c r="C15" s="47">
        <v>40052</v>
      </c>
      <c r="D15" s="3" t="s">
        <v>59</v>
      </c>
      <c r="E15" s="48" t="b">
        <f t="shared" si="0"/>
        <v>0</v>
      </c>
      <c r="F15" s="48" t="b">
        <f t="shared" si="1"/>
        <v>0</v>
      </c>
      <c r="G15" s="3" t="s">
        <v>46</v>
      </c>
      <c r="H15" s="3" t="s">
        <v>46</v>
      </c>
      <c r="I15" s="3" t="s">
        <v>46</v>
      </c>
      <c r="J15" s="3" t="s">
        <v>46</v>
      </c>
      <c r="K15" s="3" t="s">
        <v>46</v>
      </c>
      <c r="L15" s="3" t="s">
        <v>46</v>
      </c>
      <c r="M15" s="3" t="s">
        <v>46</v>
      </c>
      <c r="N15" s="3" t="s">
        <v>46</v>
      </c>
      <c r="P15" s="3" t="s">
        <v>217</v>
      </c>
      <c r="Q15" t="s">
        <v>60</v>
      </c>
      <c r="R15">
        <v>2940830</v>
      </c>
      <c r="S15" s="46" t="str">
        <f>LEFT(RIGHT(Q15,27),24)&amp;"all"</f>
        <v>0004_20090827_014801_EX.all</v>
      </c>
      <c r="T15" s="3" t="b">
        <f t="shared" si="2"/>
        <v>0</v>
      </c>
      <c r="U15" s="3" t="b">
        <f t="shared" si="3"/>
        <v>0</v>
      </c>
      <c r="V15" s="4" t="s">
        <v>54</v>
      </c>
      <c r="W15" s="4" t="s">
        <v>54</v>
      </c>
      <c r="X15" s="4" t="s">
        <v>54</v>
      </c>
      <c r="Y15" s="4"/>
      <c r="AA15" s="49" t="s">
        <v>51</v>
      </c>
      <c r="AB15" s="49" t="s">
        <v>51</v>
      </c>
      <c r="AC15" s="49" t="s">
        <v>51</v>
      </c>
    </row>
    <row r="16" spans="1:30" s="3" customFormat="1">
      <c r="A16" s="50" t="s">
        <v>61</v>
      </c>
      <c r="B16" s="3">
        <v>113641406</v>
      </c>
      <c r="C16" s="47">
        <v>40051</v>
      </c>
      <c r="D16" s="3" t="s">
        <v>61</v>
      </c>
      <c r="E16" s="48" t="b">
        <f t="shared" si="0"/>
        <v>0</v>
      </c>
      <c r="F16" s="48" t="b">
        <f t="shared" si="1"/>
        <v>0</v>
      </c>
      <c r="G16" s="3" t="s">
        <v>46</v>
      </c>
      <c r="H16" s="3" t="s">
        <v>46</v>
      </c>
      <c r="I16" s="3" t="s">
        <v>46</v>
      </c>
      <c r="J16" s="3" t="s">
        <v>46</v>
      </c>
      <c r="K16" s="3" t="s">
        <v>46</v>
      </c>
      <c r="L16" s="3" t="s">
        <v>46</v>
      </c>
      <c r="M16" s="3" t="s">
        <v>46</v>
      </c>
      <c r="N16" s="3" t="s">
        <v>46</v>
      </c>
      <c r="P16" s="3" t="s">
        <v>217</v>
      </c>
      <c r="Q16" t="s">
        <v>62</v>
      </c>
      <c r="R16">
        <v>7878956</v>
      </c>
      <c r="S16" s="46" t="str">
        <f t="shared" ref="S16:S76" si="4">LEFT(RIGHT(Q16,27),24)&amp;"all"</f>
        <v>0005_20090827_022422_EX.all</v>
      </c>
      <c r="T16" s="3" t="b">
        <f t="shared" si="2"/>
        <v>0</v>
      </c>
      <c r="U16" s="3" t="b">
        <f t="shared" si="3"/>
        <v>0</v>
      </c>
      <c r="V16" s="4" t="s">
        <v>54</v>
      </c>
      <c r="W16" s="4" t="s">
        <v>54</v>
      </c>
      <c r="X16" s="4" t="s">
        <v>54</v>
      </c>
      <c r="AA16" s="49" t="s">
        <v>51</v>
      </c>
      <c r="AB16" s="49" t="s">
        <v>51</v>
      </c>
      <c r="AC16" s="49" t="s">
        <v>51</v>
      </c>
    </row>
    <row r="17" spans="1:29" s="3" customFormat="1">
      <c r="A17" s="50" t="s">
        <v>63</v>
      </c>
      <c r="B17" s="3">
        <v>419878202</v>
      </c>
      <c r="C17" s="47">
        <v>40052</v>
      </c>
      <c r="D17" s="3" t="s">
        <v>63</v>
      </c>
      <c r="E17" s="48" t="b">
        <f t="shared" si="0"/>
        <v>0</v>
      </c>
      <c r="F17" s="48" t="b">
        <f t="shared" si="1"/>
        <v>0</v>
      </c>
      <c r="G17" s="3" t="s">
        <v>46</v>
      </c>
      <c r="H17" s="3" t="s">
        <v>46</v>
      </c>
      <c r="I17" s="3" t="s">
        <v>46</v>
      </c>
      <c r="J17" s="3" t="s">
        <v>46</v>
      </c>
      <c r="K17" s="3" t="s">
        <v>46</v>
      </c>
      <c r="L17" s="3" t="s">
        <v>46</v>
      </c>
      <c r="M17" s="3" t="s">
        <v>46</v>
      </c>
      <c r="N17" s="3" t="s">
        <v>46</v>
      </c>
      <c r="P17" s="3" t="s">
        <v>217</v>
      </c>
      <c r="Q17" t="s">
        <v>64</v>
      </c>
      <c r="R17">
        <v>29894942</v>
      </c>
      <c r="S17" s="46" t="str">
        <f t="shared" si="4"/>
        <v>0006_20090827_040207_EX.all</v>
      </c>
      <c r="T17" s="3" t="b">
        <f t="shared" si="2"/>
        <v>0</v>
      </c>
      <c r="U17" s="3" t="b">
        <f t="shared" si="3"/>
        <v>0</v>
      </c>
      <c r="V17" s="4" t="s">
        <v>54</v>
      </c>
      <c r="W17" s="4" t="s">
        <v>54</v>
      </c>
      <c r="X17" s="4" t="s">
        <v>54</v>
      </c>
      <c r="AA17" s="49" t="s">
        <v>51</v>
      </c>
      <c r="AB17" s="49" t="s">
        <v>51</v>
      </c>
      <c r="AC17" s="49" t="s">
        <v>51</v>
      </c>
    </row>
    <row r="18" spans="1:29" s="3" customFormat="1">
      <c r="A18" s="50" t="s">
        <v>65</v>
      </c>
      <c r="B18" s="3">
        <v>427690458</v>
      </c>
      <c r="C18" s="47">
        <v>40052</v>
      </c>
      <c r="D18" s="3" t="s">
        <v>65</v>
      </c>
      <c r="E18" s="48" t="b">
        <f t="shared" si="0"/>
        <v>0</v>
      </c>
      <c r="F18" s="48" t="b">
        <f t="shared" si="1"/>
        <v>0</v>
      </c>
      <c r="G18" s="3" t="s">
        <v>46</v>
      </c>
      <c r="H18" s="3" t="s">
        <v>46</v>
      </c>
      <c r="I18" s="3" t="s">
        <v>46</v>
      </c>
      <c r="J18" s="3" t="s">
        <v>46</v>
      </c>
      <c r="K18" s="3" t="s">
        <v>46</v>
      </c>
      <c r="L18" s="3" t="s">
        <v>46</v>
      </c>
      <c r="M18" s="3" t="s">
        <v>46</v>
      </c>
      <c r="N18" s="3" t="s">
        <v>46</v>
      </c>
      <c r="P18" s="3" t="s">
        <v>217</v>
      </c>
      <c r="Q18" t="s">
        <v>66</v>
      </c>
      <c r="R18">
        <v>34073168</v>
      </c>
      <c r="S18" s="46" t="str">
        <f t="shared" si="4"/>
        <v>0007_20090827_100209_EX.all</v>
      </c>
      <c r="T18" s="3" t="b">
        <f t="shared" si="2"/>
        <v>0</v>
      </c>
      <c r="U18" s="3" t="b">
        <f t="shared" si="3"/>
        <v>0</v>
      </c>
      <c r="V18" s="4" t="s">
        <v>54</v>
      </c>
      <c r="W18" s="4" t="s">
        <v>54</v>
      </c>
      <c r="X18" s="4" t="s">
        <v>54</v>
      </c>
      <c r="AA18" s="49" t="s">
        <v>51</v>
      </c>
      <c r="AB18" s="49" t="s">
        <v>51</v>
      </c>
      <c r="AC18" s="49" t="s">
        <v>51</v>
      </c>
    </row>
    <row r="19" spans="1:29" s="3" customFormat="1">
      <c r="A19" s="50" t="s">
        <v>67</v>
      </c>
      <c r="B19" s="3">
        <v>260512940</v>
      </c>
      <c r="C19" s="47">
        <v>40052</v>
      </c>
      <c r="D19" s="3" t="s">
        <v>67</v>
      </c>
      <c r="E19" s="48" t="b">
        <f t="shared" si="0"/>
        <v>0</v>
      </c>
      <c r="F19" s="48" t="b">
        <f t="shared" si="1"/>
        <v>0</v>
      </c>
      <c r="G19" s="3" t="s">
        <v>46</v>
      </c>
      <c r="H19" s="3" t="s">
        <v>46</v>
      </c>
      <c r="I19" s="3" t="s">
        <v>46</v>
      </c>
      <c r="J19" s="3" t="s">
        <v>46</v>
      </c>
      <c r="K19" s="3" t="s">
        <v>46</v>
      </c>
      <c r="L19" s="3" t="s">
        <v>46</v>
      </c>
      <c r="M19" s="3" t="s">
        <v>46</v>
      </c>
      <c r="N19" s="3" t="s">
        <v>46</v>
      </c>
      <c r="P19" s="3" t="s">
        <v>217</v>
      </c>
      <c r="Q19" t="s">
        <v>68</v>
      </c>
      <c r="R19">
        <v>18044072</v>
      </c>
      <c r="S19" s="46" t="str">
        <f t="shared" si="4"/>
        <v>0008_20090827_160209_EX.all</v>
      </c>
      <c r="T19" s="3" t="b">
        <f t="shared" si="2"/>
        <v>0</v>
      </c>
      <c r="U19" s="3" t="b">
        <f t="shared" si="3"/>
        <v>0</v>
      </c>
      <c r="V19" s="4" t="s">
        <v>54</v>
      </c>
      <c r="W19" s="4" t="s">
        <v>54</v>
      </c>
      <c r="X19" s="4" t="s">
        <v>54</v>
      </c>
      <c r="AA19" s="49" t="s">
        <v>51</v>
      </c>
      <c r="AB19" s="49" t="s">
        <v>51</v>
      </c>
      <c r="AC19" s="49" t="s">
        <v>51</v>
      </c>
    </row>
    <row r="20" spans="1:29" s="3" customFormat="1">
      <c r="A20" s="50" t="s">
        <v>69</v>
      </c>
      <c r="B20" s="3">
        <v>26731186</v>
      </c>
      <c r="C20" s="47">
        <v>40052</v>
      </c>
      <c r="D20" s="3" t="s">
        <v>69</v>
      </c>
      <c r="E20" s="48" t="b">
        <f t="shared" si="0"/>
        <v>0</v>
      </c>
      <c r="F20" s="48" t="b">
        <f t="shared" si="1"/>
        <v>0</v>
      </c>
      <c r="G20" s="3" t="s">
        <v>46</v>
      </c>
      <c r="H20" s="3" t="s">
        <v>46</v>
      </c>
      <c r="I20" s="3" t="s">
        <v>46</v>
      </c>
      <c r="J20" s="3" t="s">
        <v>46</v>
      </c>
      <c r="K20" s="3" t="s">
        <v>46</v>
      </c>
      <c r="L20" s="3" t="s">
        <v>46</v>
      </c>
      <c r="M20" s="3" t="s">
        <v>46</v>
      </c>
      <c r="N20" s="3" t="s">
        <v>46</v>
      </c>
      <c r="P20" s="3" t="s">
        <v>217</v>
      </c>
      <c r="Q20" t="s">
        <v>70</v>
      </c>
      <c r="R20">
        <v>1881220</v>
      </c>
      <c r="S20" s="46" t="str">
        <f t="shared" si="4"/>
        <v>0009_20090827_194711_EX.all</v>
      </c>
      <c r="T20" s="3" t="b">
        <f t="shared" si="2"/>
        <v>0</v>
      </c>
      <c r="U20" s="3" t="b">
        <f t="shared" si="3"/>
        <v>0</v>
      </c>
      <c r="V20" s="4" t="s">
        <v>54</v>
      </c>
      <c r="W20" s="4" t="s">
        <v>54</v>
      </c>
      <c r="X20" s="4" t="s">
        <v>54</v>
      </c>
      <c r="AA20" s="49" t="s">
        <v>51</v>
      </c>
      <c r="AB20" s="49" t="s">
        <v>51</v>
      </c>
      <c r="AC20" s="49" t="s">
        <v>51</v>
      </c>
    </row>
    <row r="21" spans="1:29" s="3" customFormat="1">
      <c r="A21" s="50" t="s">
        <v>71</v>
      </c>
      <c r="B21" s="3">
        <v>266009248</v>
      </c>
      <c r="C21" s="47">
        <v>40052</v>
      </c>
      <c r="D21" s="3" t="s">
        <v>71</v>
      </c>
      <c r="E21" s="48" t="b">
        <f t="shared" si="0"/>
        <v>0</v>
      </c>
      <c r="F21" s="48" t="b">
        <f t="shared" si="1"/>
        <v>0</v>
      </c>
      <c r="G21" s="3" t="s">
        <v>46</v>
      </c>
      <c r="H21" s="3" t="s">
        <v>46</v>
      </c>
      <c r="I21" s="3" t="s">
        <v>46</v>
      </c>
      <c r="J21" s="3" t="s">
        <v>46</v>
      </c>
      <c r="K21" s="3" t="s">
        <v>46</v>
      </c>
      <c r="L21" s="3" t="s">
        <v>46</v>
      </c>
      <c r="M21" s="3" t="s">
        <v>46</v>
      </c>
      <c r="N21" s="3" t="s">
        <v>46</v>
      </c>
      <c r="P21" s="3" t="s">
        <v>217</v>
      </c>
      <c r="Q21" t="s">
        <v>72</v>
      </c>
      <c r="R21">
        <v>19384862</v>
      </c>
      <c r="S21" s="46" t="str">
        <f t="shared" si="4"/>
        <v>0010_20090827_201019_EX.all</v>
      </c>
      <c r="T21" s="3" t="b">
        <f t="shared" si="2"/>
        <v>0</v>
      </c>
      <c r="U21" s="3" t="b">
        <f t="shared" si="3"/>
        <v>0</v>
      </c>
      <c r="V21" s="4" t="s">
        <v>54</v>
      </c>
      <c r="W21" s="4" t="s">
        <v>54</v>
      </c>
      <c r="X21" s="4" t="s">
        <v>54</v>
      </c>
      <c r="AA21" s="49" t="s">
        <v>51</v>
      </c>
      <c r="AB21" s="49" t="s">
        <v>51</v>
      </c>
      <c r="AC21" s="49" t="s">
        <v>51</v>
      </c>
    </row>
    <row r="22" spans="1:29" s="3" customFormat="1">
      <c r="A22" s="50" t="s">
        <v>73</v>
      </c>
      <c r="B22" s="3">
        <v>425342136</v>
      </c>
      <c r="C22" s="47">
        <v>40053</v>
      </c>
      <c r="D22" s="3" t="s">
        <v>73</v>
      </c>
      <c r="E22" s="48" t="b">
        <f t="shared" si="0"/>
        <v>0</v>
      </c>
      <c r="F22" s="48" t="b">
        <f t="shared" si="1"/>
        <v>0</v>
      </c>
      <c r="G22" s="3" t="s">
        <v>46</v>
      </c>
      <c r="H22" s="3" t="s">
        <v>46</v>
      </c>
      <c r="I22" s="3" t="s">
        <v>46</v>
      </c>
      <c r="J22" s="3" t="s">
        <v>46</v>
      </c>
      <c r="K22" s="3" t="s">
        <v>46</v>
      </c>
      <c r="L22" s="3" t="s">
        <v>46</v>
      </c>
      <c r="M22" s="3" t="s">
        <v>46</v>
      </c>
      <c r="N22" s="3" t="s">
        <v>46</v>
      </c>
      <c r="P22" s="3" t="s">
        <v>217</v>
      </c>
      <c r="Q22" t="s">
        <v>74</v>
      </c>
      <c r="R22">
        <v>33157276</v>
      </c>
      <c r="S22" s="46" t="str">
        <f t="shared" si="4"/>
        <v>0011_20090828_000005_EX.all</v>
      </c>
      <c r="T22" s="3" t="b">
        <f t="shared" si="2"/>
        <v>0</v>
      </c>
      <c r="U22" s="3" t="b">
        <f t="shared" si="3"/>
        <v>0</v>
      </c>
      <c r="V22" s="4" t="s">
        <v>54</v>
      </c>
      <c r="W22" s="4" t="s">
        <v>54</v>
      </c>
      <c r="X22" s="4" t="s">
        <v>54</v>
      </c>
      <c r="AA22" s="49" t="s">
        <v>51</v>
      </c>
      <c r="AB22" s="49" t="s">
        <v>51</v>
      </c>
      <c r="AC22" s="49" t="s">
        <v>51</v>
      </c>
    </row>
    <row r="23" spans="1:29" s="3" customFormat="1">
      <c r="A23" s="50" t="s">
        <v>75</v>
      </c>
      <c r="B23" s="3">
        <v>414390432</v>
      </c>
      <c r="C23" s="47">
        <v>40053</v>
      </c>
      <c r="D23" s="3" t="s">
        <v>75</v>
      </c>
      <c r="E23" s="48" t="b">
        <f t="shared" si="0"/>
        <v>0</v>
      </c>
      <c r="F23" s="48" t="b">
        <f t="shared" si="1"/>
        <v>0</v>
      </c>
      <c r="G23" s="3" t="s">
        <v>46</v>
      </c>
      <c r="H23" s="3" t="s">
        <v>46</v>
      </c>
      <c r="I23" s="3" t="s">
        <v>46</v>
      </c>
      <c r="J23" s="3" t="s">
        <v>46</v>
      </c>
      <c r="K23" s="3" t="s">
        <v>46</v>
      </c>
      <c r="L23" s="3" t="s">
        <v>46</v>
      </c>
      <c r="M23" s="3" t="s">
        <v>46</v>
      </c>
      <c r="N23" s="3" t="s">
        <v>46</v>
      </c>
      <c r="P23" s="3" t="s">
        <v>217</v>
      </c>
      <c r="Q23" t="s">
        <v>76</v>
      </c>
      <c r="R23">
        <v>28620656</v>
      </c>
      <c r="S23" s="46" t="str">
        <f t="shared" si="4"/>
        <v>0012_20090828_060009_EX.all</v>
      </c>
      <c r="T23" s="3" t="b">
        <f t="shared" si="2"/>
        <v>0</v>
      </c>
      <c r="U23" s="3" t="b">
        <f t="shared" si="3"/>
        <v>0</v>
      </c>
      <c r="V23" s="4" t="s">
        <v>54</v>
      </c>
      <c r="W23" s="4" t="s">
        <v>54</v>
      </c>
      <c r="X23" s="4" t="s">
        <v>54</v>
      </c>
      <c r="AA23" s="49" t="s">
        <v>51</v>
      </c>
      <c r="AB23" s="49" t="s">
        <v>51</v>
      </c>
      <c r="AC23" s="49" t="s">
        <v>51</v>
      </c>
    </row>
    <row r="24" spans="1:29" s="3" customFormat="1">
      <c r="A24" s="50" t="s">
        <v>77</v>
      </c>
      <c r="B24" s="3">
        <v>418545944</v>
      </c>
      <c r="C24" s="47">
        <v>40053</v>
      </c>
      <c r="D24" s="3" t="s">
        <v>77</v>
      </c>
      <c r="E24" s="48" t="b">
        <f t="shared" si="0"/>
        <v>0</v>
      </c>
      <c r="F24" s="48" t="b">
        <f t="shared" si="1"/>
        <v>0</v>
      </c>
      <c r="G24" s="3" t="s">
        <v>46</v>
      </c>
      <c r="H24" s="3" t="s">
        <v>46</v>
      </c>
      <c r="I24" s="3" t="s">
        <v>46</v>
      </c>
      <c r="J24" s="3" t="s">
        <v>46</v>
      </c>
      <c r="K24" s="3" t="s">
        <v>46</v>
      </c>
      <c r="L24" s="3" t="s">
        <v>46</v>
      </c>
      <c r="M24" s="3" t="s">
        <v>46</v>
      </c>
      <c r="N24" s="3" t="s">
        <v>46</v>
      </c>
      <c r="P24" s="3" t="s">
        <v>217</v>
      </c>
      <c r="Q24" t="s">
        <v>78</v>
      </c>
      <c r="R24">
        <v>30254900</v>
      </c>
      <c r="S24" s="46" t="str">
        <f t="shared" si="4"/>
        <v>0013_20090828_120001_EX.all</v>
      </c>
      <c r="T24" s="3" t="b">
        <f t="shared" si="2"/>
        <v>0</v>
      </c>
      <c r="U24" s="3" t="b">
        <f t="shared" si="3"/>
        <v>0</v>
      </c>
      <c r="V24" s="4" t="s">
        <v>54</v>
      </c>
      <c r="W24" s="4" t="s">
        <v>54</v>
      </c>
      <c r="X24" s="4" t="s">
        <v>54</v>
      </c>
      <c r="AA24" s="49" t="s">
        <v>51</v>
      </c>
      <c r="AB24" s="49" t="s">
        <v>51</v>
      </c>
      <c r="AC24" s="49" t="s">
        <v>51</v>
      </c>
    </row>
    <row r="25" spans="1:29" s="3" customFormat="1">
      <c r="A25" s="50" t="s">
        <v>79</v>
      </c>
      <c r="B25" s="3">
        <v>426378958</v>
      </c>
      <c r="C25" s="47">
        <v>40053</v>
      </c>
      <c r="D25" s="3" t="s">
        <v>79</v>
      </c>
      <c r="E25" s="48" t="b">
        <f t="shared" si="0"/>
        <v>0</v>
      </c>
      <c r="F25" s="48" t="b">
        <f t="shared" si="1"/>
        <v>0</v>
      </c>
      <c r="G25" s="3" t="s">
        <v>46</v>
      </c>
      <c r="H25" s="3" t="s">
        <v>46</v>
      </c>
      <c r="I25" s="3" t="s">
        <v>46</v>
      </c>
      <c r="J25" s="3" t="s">
        <v>46</v>
      </c>
      <c r="K25" s="3" t="s">
        <v>46</v>
      </c>
      <c r="L25" s="3" t="s">
        <v>46</v>
      </c>
      <c r="M25" s="3" t="s">
        <v>46</v>
      </c>
      <c r="N25" s="3" t="s">
        <v>46</v>
      </c>
      <c r="P25" s="3" t="s">
        <v>217</v>
      </c>
      <c r="Q25" t="s">
        <v>80</v>
      </c>
      <c r="R25">
        <v>30956626</v>
      </c>
      <c r="S25" s="46" t="str">
        <f t="shared" si="4"/>
        <v>0014_20090828_180003_EX.all</v>
      </c>
      <c r="T25" s="3" t="b">
        <f t="shared" si="2"/>
        <v>0</v>
      </c>
      <c r="U25" s="3" t="b">
        <f t="shared" si="3"/>
        <v>0</v>
      </c>
      <c r="V25" s="4" t="s">
        <v>54</v>
      </c>
      <c r="W25" s="4" t="s">
        <v>54</v>
      </c>
      <c r="X25" s="4" t="s">
        <v>54</v>
      </c>
      <c r="AA25" s="49" t="s">
        <v>51</v>
      </c>
      <c r="AB25" s="49" t="s">
        <v>51</v>
      </c>
      <c r="AC25" s="49" t="s">
        <v>51</v>
      </c>
    </row>
    <row r="26" spans="1:29" s="3" customFormat="1">
      <c r="A26" s="50" t="s">
        <v>81</v>
      </c>
      <c r="B26" s="3">
        <v>422118294</v>
      </c>
      <c r="C26" s="47">
        <v>40053</v>
      </c>
      <c r="D26" s="3" t="s">
        <v>81</v>
      </c>
      <c r="E26" s="48" t="b">
        <f t="shared" si="0"/>
        <v>0</v>
      </c>
      <c r="F26" s="48" t="b">
        <f t="shared" si="1"/>
        <v>0</v>
      </c>
      <c r="G26" s="3" t="s">
        <v>46</v>
      </c>
      <c r="H26" s="3" t="s">
        <v>46</v>
      </c>
      <c r="I26" s="3" t="s">
        <v>46</v>
      </c>
      <c r="J26" s="3" t="s">
        <v>46</v>
      </c>
      <c r="K26" s="3" t="s">
        <v>46</v>
      </c>
      <c r="L26" s="3" t="s">
        <v>46</v>
      </c>
      <c r="M26" s="3" t="s">
        <v>46</v>
      </c>
      <c r="N26" s="3" t="s">
        <v>46</v>
      </c>
      <c r="P26" s="3" t="s">
        <v>217</v>
      </c>
      <c r="Q26" t="s">
        <v>82</v>
      </c>
      <c r="R26">
        <v>30365978</v>
      </c>
      <c r="S26" s="46" t="str">
        <f t="shared" si="4"/>
        <v>0015_20090828_235954_EX.all</v>
      </c>
      <c r="T26" s="3" t="b">
        <f t="shared" si="2"/>
        <v>0</v>
      </c>
      <c r="U26" s="3" t="b">
        <f t="shared" si="3"/>
        <v>0</v>
      </c>
      <c r="V26" s="4" t="s">
        <v>54</v>
      </c>
      <c r="W26" s="4" t="s">
        <v>54</v>
      </c>
      <c r="X26" s="4" t="s">
        <v>54</v>
      </c>
      <c r="AA26" s="49" t="s">
        <v>51</v>
      </c>
      <c r="AB26" s="49" t="s">
        <v>51</v>
      </c>
      <c r="AC26" s="49" t="s">
        <v>51</v>
      </c>
    </row>
    <row r="27" spans="1:29" s="3" customFormat="1">
      <c r="A27" s="50" t="s">
        <v>83</v>
      </c>
      <c r="B27" s="3">
        <v>71849992</v>
      </c>
      <c r="C27" s="47">
        <v>40054</v>
      </c>
      <c r="D27" s="3" t="s">
        <v>83</v>
      </c>
      <c r="E27" s="48" t="b">
        <f t="shared" si="0"/>
        <v>0</v>
      </c>
      <c r="F27" s="48" t="b">
        <f t="shared" si="1"/>
        <v>0</v>
      </c>
      <c r="G27" s="3" t="s">
        <v>46</v>
      </c>
      <c r="H27" s="3" t="s">
        <v>46</v>
      </c>
      <c r="I27" s="3" t="s">
        <v>46</v>
      </c>
      <c r="J27" s="3" t="s">
        <v>46</v>
      </c>
      <c r="K27" s="3" t="s">
        <v>46</v>
      </c>
      <c r="L27" s="3" t="s">
        <v>46</v>
      </c>
      <c r="M27" s="3" t="s">
        <v>46</v>
      </c>
      <c r="N27" s="3" t="s">
        <v>46</v>
      </c>
      <c r="P27" s="3" t="s">
        <v>217</v>
      </c>
      <c r="Q27" t="s">
        <v>84</v>
      </c>
      <c r="R27">
        <v>5147940</v>
      </c>
      <c r="S27" s="46" t="str">
        <f t="shared" si="4"/>
        <v>0016_20090829_060000_EX.all</v>
      </c>
      <c r="T27" s="3" t="b">
        <f t="shared" si="2"/>
        <v>0</v>
      </c>
      <c r="U27" s="3" t="b">
        <f t="shared" si="3"/>
        <v>0</v>
      </c>
      <c r="V27" s="4" t="s">
        <v>54</v>
      </c>
      <c r="W27" s="4" t="s">
        <v>54</v>
      </c>
      <c r="X27" s="4" t="s">
        <v>54</v>
      </c>
      <c r="AA27" s="49" t="s">
        <v>51</v>
      </c>
      <c r="AB27" s="49" t="s">
        <v>51</v>
      </c>
      <c r="AC27" s="49" t="s">
        <v>51</v>
      </c>
    </row>
    <row r="28" spans="1:29" s="3" customFormat="1">
      <c r="A28" s="50" t="s">
        <v>85</v>
      </c>
      <c r="B28" s="3">
        <v>49400534</v>
      </c>
      <c r="C28" s="47">
        <v>40054</v>
      </c>
      <c r="D28" s="3" t="s">
        <v>85</v>
      </c>
      <c r="E28" s="48" t="b">
        <f t="shared" si="0"/>
        <v>0</v>
      </c>
      <c r="F28" s="48" t="b">
        <f t="shared" si="1"/>
        <v>0</v>
      </c>
      <c r="G28" s="3" t="s">
        <v>46</v>
      </c>
      <c r="H28" s="3" t="s">
        <v>46</v>
      </c>
      <c r="I28" s="3" t="s">
        <v>46</v>
      </c>
      <c r="J28" s="3" t="s">
        <v>46</v>
      </c>
      <c r="K28" s="3" t="s">
        <v>46</v>
      </c>
      <c r="L28" s="3" t="s">
        <v>46</v>
      </c>
      <c r="M28" s="3" t="s">
        <v>46</v>
      </c>
      <c r="N28" s="3" t="s">
        <v>46</v>
      </c>
      <c r="P28" s="3" t="s">
        <v>217</v>
      </c>
      <c r="Q28" t="s">
        <v>86</v>
      </c>
      <c r="R28">
        <v>2955382</v>
      </c>
      <c r="S28" s="46" t="str">
        <f t="shared" si="4"/>
        <v>0017_20090829_071403_EX.all</v>
      </c>
      <c r="T28" s="3" t="b">
        <f t="shared" si="2"/>
        <v>0</v>
      </c>
      <c r="U28" s="3" t="b">
        <f t="shared" si="3"/>
        <v>0</v>
      </c>
      <c r="V28" s="4" t="s">
        <v>54</v>
      </c>
      <c r="W28" s="4" t="s">
        <v>54</v>
      </c>
      <c r="X28" s="4" t="s">
        <v>54</v>
      </c>
      <c r="AA28" s="49" t="s">
        <v>51</v>
      </c>
      <c r="AB28" s="49" t="s">
        <v>51</v>
      </c>
      <c r="AC28" s="49" t="s">
        <v>51</v>
      </c>
    </row>
    <row r="29" spans="1:29" s="3" customFormat="1">
      <c r="A29" s="50" t="s">
        <v>87</v>
      </c>
      <c r="B29" s="3">
        <v>414231708</v>
      </c>
      <c r="C29" s="47">
        <v>40054</v>
      </c>
      <c r="D29" s="3" t="s">
        <v>87</v>
      </c>
      <c r="E29" s="48" t="b">
        <f t="shared" si="0"/>
        <v>0</v>
      </c>
      <c r="F29" s="48" t="b">
        <f t="shared" si="1"/>
        <v>0</v>
      </c>
      <c r="G29" s="3" t="s">
        <v>46</v>
      </c>
      <c r="H29" s="3" t="s">
        <v>46</v>
      </c>
      <c r="I29" s="3" t="s">
        <v>46</v>
      </c>
      <c r="J29" s="3" t="s">
        <v>46</v>
      </c>
      <c r="K29" s="3" t="s">
        <v>46</v>
      </c>
      <c r="L29" s="3" t="s">
        <v>46</v>
      </c>
      <c r="M29" s="3" t="s">
        <v>46</v>
      </c>
      <c r="N29" s="3" t="s">
        <v>46</v>
      </c>
      <c r="P29" s="3" t="s">
        <v>217</v>
      </c>
      <c r="Q29" t="s">
        <v>88</v>
      </c>
      <c r="R29">
        <v>29926086</v>
      </c>
      <c r="S29" s="46" t="str">
        <f t="shared" si="4"/>
        <v>0018_20090829_075708_EX.all</v>
      </c>
      <c r="T29" s="3" t="b">
        <f t="shared" si="2"/>
        <v>0</v>
      </c>
      <c r="U29" s="3" t="b">
        <f t="shared" si="3"/>
        <v>0</v>
      </c>
      <c r="V29" s="4" t="s">
        <v>54</v>
      </c>
      <c r="W29" s="4" t="s">
        <v>54</v>
      </c>
      <c r="X29" s="4" t="s">
        <v>54</v>
      </c>
      <c r="AA29" s="49" t="s">
        <v>51</v>
      </c>
      <c r="AB29" s="49" t="s">
        <v>51</v>
      </c>
      <c r="AC29" s="49" t="s">
        <v>51</v>
      </c>
    </row>
    <row r="30" spans="1:29" s="3" customFormat="1">
      <c r="A30" s="50" t="s">
        <v>89</v>
      </c>
      <c r="B30" s="3">
        <v>415566266</v>
      </c>
      <c r="C30" s="47">
        <v>40054</v>
      </c>
      <c r="D30" s="3" t="s">
        <v>89</v>
      </c>
      <c r="E30" s="48" t="b">
        <f t="shared" si="0"/>
        <v>0</v>
      </c>
      <c r="F30" s="48" t="b">
        <f t="shared" si="1"/>
        <v>0</v>
      </c>
      <c r="G30" s="3" t="s">
        <v>46</v>
      </c>
      <c r="H30" s="3" t="s">
        <v>46</v>
      </c>
      <c r="I30" s="3" t="s">
        <v>46</v>
      </c>
      <c r="J30" s="3" t="s">
        <v>46</v>
      </c>
      <c r="K30" s="3" t="s">
        <v>46</v>
      </c>
      <c r="L30" s="3" t="s">
        <v>46</v>
      </c>
      <c r="M30" s="3" t="s">
        <v>46</v>
      </c>
      <c r="N30" s="3" t="s">
        <v>46</v>
      </c>
      <c r="P30" s="3" t="s">
        <v>217</v>
      </c>
      <c r="Q30" t="s">
        <v>90</v>
      </c>
      <c r="R30">
        <v>30708596</v>
      </c>
      <c r="S30" s="46" t="str">
        <f t="shared" si="4"/>
        <v>0019_20090829_135707_EX.all</v>
      </c>
      <c r="T30" s="3" t="b">
        <f t="shared" si="2"/>
        <v>0</v>
      </c>
      <c r="U30" s="3" t="b">
        <f t="shared" si="3"/>
        <v>0</v>
      </c>
      <c r="V30" s="4" t="s">
        <v>54</v>
      </c>
      <c r="W30" s="4" t="s">
        <v>54</v>
      </c>
      <c r="X30" s="4" t="s">
        <v>54</v>
      </c>
      <c r="AA30" s="49" t="s">
        <v>51</v>
      </c>
      <c r="AB30" s="49" t="s">
        <v>51</v>
      </c>
      <c r="AC30" s="49" t="s">
        <v>51</v>
      </c>
    </row>
    <row r="31" spans="1:29" s="3" customFormat="1">
      <c r="A31" s="50" t="s">
        <v>91</v>
      </c>
      <c r="B31" s="3">
        <v>205486136</v>
      </c>
      <c r="C31" s="47">
        <v>40054</v>
      </c>
      <c r="D31" s="3" t="s">
        <v>91</v>
      </c>
      <c r="E31" s="48" t="b">
        <f t="shared" si="0"/>
        <v>0</v>
      </c>
      <c r="F31" s="48" t="b">
        <f t="shared" si="1"/>
        <v>0</v>
      </c>
      <c r="G31" s="3" t="s">
        <v>46</v>
      </c>
      <c r="H31" s="3" t="s">
        <v>46</v>
      </c>
      <c r="I31" s="3" t="s">
        <v>46</v>
      </c>
      <c r="J31" s="3" t="s">
        <v>46</v>
      </c>
      <c r="K31" s="3" t="s">
        <v>46</v>
      </c>
      <c r="L31" s="3" t="s">
        <v>46</v>
      </c>
      <c r="M31" s="3" t="s">
        <v>46</v>
      </c>
      <c r="N31" s="3" t="s">
        <v>46</v>
      </c>
      <c r="P31" s="3" t="s">
        <v>217</v>
      </c>
      <c r="Q31" t="s">
        <v>92</v>
      </c>
      <c r="R31">
        <v>15239038</v>
      </c>
      <c r="S31" s="46" t="str">
        <f t="shared" si="4"/>
        <v>0020_20090829_195712_EX.all</v>
      </c>
      <c r="T31" s="3" t="b">
        <f t="shared" si="2"/>
        <v>0</v>
      </c>
      <c r="U31" s="3" t="b">
        <f t="shared" si="3"/>
        <v>0</v>
      </c>
      <c r="V31" s="4" t="s">
        <v>54</v>
      </c>
      <c r="W31" s="4" t="s">
        <v>54</v>
      </c>
      <c r="X31" s="4" t="s">
        <v>54</v>
      </c>
      <c r="AA31" s="49" t="s">
        <v>51</v>
      </c>
      <c r="AB31" s="49" t="s">
        <v>51</v>
      </c>
      <c r="AC31" s="49" t="s">
        <v>51</v>
      </c>
    </row>
    <row r="32" spans="1:29" s="3" customFormat="1">
      <c r="A32" s="50" t="s">
        <v>93</v>
      </c>
      <c r="B32" s="3">
        <v>98622192</v>
      </c>
      <c r="C32" s="47">
        <v>40054</v>
      </c>
      <c r="D32" s="3" t="s">
        <v>93</v>
      </c>
      <c r="E32" s="48" t="b">
        <f t="shared" si="0"/>
        <v>0</v>
      </c>
      <c r="F32" s="48" t="b">
        <f t="shared" si="1"/>
        <v>0</v>
      </c>
      <c r="G32" s="3" t="s">
        <v>46</v>
      </c>
      <c r="H32" s="3" t="s">
        <v>46</v>
      </c>
      <c r="I32" s="3" t="s">
        <v>46</v>
      </c>
      <c r="J32" s="3" t="s">
        <v>46</v>
      </c>
      <c r="K32" s="3" t="s">
        <v>46</v>
      </c>
      <c r="L32" s="3" t="s">
        <v>46</v>
      </c>
      <c r="M32" s="3" t="s">
        <v>46</v>
      </c>
      <c r="N32" s="3" t="s">
        <v>46</v>
      </c>
      <c r="P32" s="3" t="s">
        <v>217</v>
      </c>
      <c r="Q32" t="s">
        <v>94</v>
      </c>
      <c r="R32">
        <v>6848892</v>
      </c>
      <c r="S32" s="46" t="str">
        <f t="shared" si="4"/>
        <v>0021_20090829_225506_EX.all</v>
      </c>
      <c r="T32" s="3" t="b">
        <f t="shared" si="2"/>
        <v>0</v>
      </c>
      <c r="U32" s="3" t="b">
        <f t="shared" si="3"/>
        <v>0</v>
      </c>
      <c r="V32" s="4" t="s">
        <v>54</v>
      </c>
      <c r="W32" s="4" t="s">
        <v>54</v>
      </c>
      <c r="X32" s="4" t="s">
        <v>54</v>
      </c>
      <c r="AA32" s="49" t="s">
        <v>51</v>
      </c>
      <c r="AB32" s="49" t="s">
        <v>51</v>
      </c>
      <c r="AC32" s="49" t="s">
        <v>51</v>
      </c>
    </row>
    <row r="33" spans="1:29" s="3" customFormat="1">
      <c r="A33" s="50" t="s">
        <v>95</v>
      </c>
      <c r="B33" s="3">
        <v>321754682</v>
      </c>
      <c r="C33" s="47">
        <v>40055</v>
      </c>
      <c r="D33" s="3" t="s">
        <v>95</v>
      </c>
      <c r="E33" s="48" t="b">
        <f t="shared" si="0"/>
        <v>0</v>
      </c>
      <c r="F33" s="48" t="b">
        <f t="shared" si="1"/>
        <v>0</v>
      </c>
      <c r="G33" s="3" t="s">
        <v>46</v>
      </c>
      <c r="H33" s="3" t="s">
        <v>46</v>
      </c>
      <c r="I33" s="3" t="s">
        <v>46</v>
      </c>
      <c r="J33" s="3" t="s">
        <v>46</v>
      </c>
      <c r="K33" s="3" t="s">
        <v>46</v>
      </c>
      <c r="L33" s="3" t="s">
        <v>46</v>
      </c>
      <c r="M33" s="3" t="s">
        <v>46</v>
      </c>
      <c r="N33" s="3" t="s">
        <v>46</v>
      </c>
      <c r="P33" s="3" t="s">
        <v>217</v>
      </c>
      <c r="Q33" t="s">
        <v>96</v>
      </c>
      <c r="R33">
        <v>22986278</v>
      </c>
      <c r="S33" s="46" t="str">
        <f t="shared" si="4"/>
        <v>0022_20090830_001857_EX.all</v>
      </c>
      <c r="T33" s="3" t="b">
        <f t="shared" si="2"/>
        <v>0</v>
      </c>
      <c r="U33" s="3" t="b">
        <f t="shared" si="3"/>
        <v>0</v>
      </c>
      <c r="V33" s="4" t="s">
        <v>54</v>
      </c>
      <c r="W33" s="4" t="s">
        <v>54</v>
      </c>
      <c r="X33" s="4" t="s">
        <v>54</v>
      </c>
      <c r="AA33" s="49" t="s">
        <v>51</v>
      </c>
      <c r="AB33" s="49" t="s">
        <v>51</v>
      </c>
      <c r="AC33" s="49" t="s">
        <v>51</v>
      </c>
    </row>
    <row r="34" spans="1:29" s="3" customFormat="1">
      <c r="A34" s="50" t="s">
        <v>97</v>
      </c>
      <c r="B34" s="3">
        <v>427242510</v>
      </c>
      <c r="C34" s="47">
        <v>40055</v>
      </c>
      <c r="D34" s="3" t="s">
        <v>97</v>
      </c>
      <c r="E34" s="48" t="b">
        <f t="shared" si="0"/>
        <v>0</v>
      </c>
      <c r="F34" s="48" t="b">
        <f t="shared" si="1"/>
        <v>0</v>
      </c>
      <c r="G34" s="3" t="s">
        <v>46</v>
      </c>
      <c r="H34" s="3" t="s">
        <v>46</v>
      </c>
      <c r="I34" s="3" t="s">
        <v>46</v>
      </c>
      <c r="J34" s="3" t="s">
        <v>46</v>
      </c>
      <c r="K34" s="3" t="s">
        <v>46</v>
      </c>
      <c r="L34" s="3" t="s">
        <v>46</v>
      </c>
      <c r="M34" s="3" t="s">
        <v>46</v>
      </c>
      <c r="N34" s="3" t="s">
        <v>46</v>
      </c>
      <c r="P34" s="3" t="s">
        <v>217</v>
      </c>
      <c r="Q34" t="s">
        <v>98</v>
      </c>
      <c r="R34">
        <v>31282006</v>
      </c>
      <c r="S34" s="46" t="str">
        <f t="shared" si="4"/>
        <v>0023_20090830_045121_EX.all</v>
      </c>
      <c r="T34" s="3" t="b">
        <f t="shared" si="2"/>
        <v>0</v>
      </c>
      <c r="U34" s="3" t="b">
        <f t="shared" si="3"/>
        <v>0</v>
      </c>
      <c r="V34" s="4" t="s">
        <v>54</v>
      </c>
      <c r="W34" s="4" t="s">
        <v>54</v>
      </c>
      <c r="X34" s="4" t="s">
        <v>54</v>
      </c>
      <c r="AA34" s="49" t="s">
        <v>51</v>
      </c>
      <c r="AB34" s="49" t="s">
        <v>51</v>
      </c>
      <c r="AC34" s="49" t="s">
        <v>51</v>
      </c>
    </row>
    <row r="35" spans="1:29" s="3" customFormat="1">
      <c r="A35" s="50" t="s">
        <v>99</v>
      </c>
      <c r="B35" s="3">
        <v>325897780</v>
      </c>
      <c r="C35" s="47">
        <v>40055</v>
      </c>
      <c r="D35" s="3" t="s">
        <v>99</v>
      </c>
      <c r="E35" s="48" t="b">
        <f t="shared" si="0"/>
        <v>0</v>
      </c>
      <c r="F35" s="48" t="b">
        <f t="shared" si="1"/>
        <v>0</v>
      </c>
      <c r="G35" s="3" t="s">
        <v>46</v>
      </c>
      <c r="H35" s="3" t="s">
        <v>46</v>
      </c>
      <c r="I35" s="3" t="s">
        <v>46</v>
      </c>
      <c r="J35" s="3" t="s">
        <v>46</v>
      </c>
      <c r="K35" s="3" t="s">
        <v>46</v>
      </c>
      <c r="L35" s="3" t="s">
        <v>46</v>
      </c>
      <c r="M35" s="3" t="s">
        <v>46</v>
      </c>
      <c r="N35" s="3" t="s">
        <v>46</v>
      </c>
      <c r="P35" s="3" t="s">
        <v>217</v>
      </c>
      <c r="Q35" t="s">
        <v>100</v>
      </c>
      <c r="R35">
        <v>23329100</v>
      </c>
      <c r="S35" s="46" t="str">
        <f t="shared" si="4"/>
        <v>0024_20090830_105121_EX.all</v>
      </c>
      <c r="T35" s="3" t="b">
        <f t="shared" si="2"/>
        <v>0</v>
      </c>
      <c r="U35" s="3" t="b">
        <f t="shared" si="3"/>
        <v>0</v>
      </c>
      <c r="V35" s="4" t="s">
        <v>54</v>
      </c>
      <c r="W35" s="4" t="s">
        <v>54</v>
      </c>
      <c r="X35" s="4" t="s">
        <v>54</v>
      </c>
      <c r="AA35" s="49" t="s">
        <v>51</v>
      </c>
      <c r="AB35" s="49" t="s">
        <v>51</v>
      </c>
      <c r="AC35" s="49" t="s">
        <v>51</v>
      </c>
    </row>
    <row r="36" spans="1:29" s="3" customFormat="1">
      <c r="A36" s="50" t="s">
        <v>101</v>
      </c>
      <c r="B36" s="3">
        <v>32114922</v>
      </c>
      <c r="C36" s="47">
        <v>40055</v>
      </c>
      <c r="D36" s="3" t="s">
        <v>101</v>
      </c>
      <c r="E36" s="48" t="b">
        <f t="shared" si="0"/>
        <v>0</v>
      </c>
      <c r="F36" s="48" t="b">
        <f t="shared" si="1"/>
        <v>0</v>
      </c>
      <c r="G36" s="3" t="s">
        <v>46</v>
      </c>
      <c r="H36" s="3" t="s">
        <v>46</v>
      </c>
      <c r="I36" s="3" t="s">
        <v>46</v>
      </c>
      <c r="J36" s="3" t="s">
        <v>46</v>
      </c>
      <c r="K36" s="3" t="s">
        <v>46</v>
      </c>
      <c r="L36" s="3" t="s">
        <v>46</v>
      </c>
      <c r="M36" s="3" t="s">
        <v>46</v>
      </c>
      <c r="N36" s="3" t="s">
        <v>46</v>
      </c>
      <c r="P36" s="3" t="s">
        <v>217</v>
      </c>
      <c r="Q36" t="s">
        <v>102</v>
      </c>
      <c r="R36">
        <v>2109904</v>
      </c>
      <c r="S36" s="46" t="str">
        <f t="shared" si="4"/>
        <v>0025_20090830_152556_EX.all</v>
      </c>
      <c r="T36" s="3" t="b">
        <f t="shared" si="2"/>
        <v>0</v>
      </c>
      <c r="U36" s="3" t="b">
        <f t="shared" si="3"/>
        <v>0</v>
      </c>
      <c r="V36" s="4" t="s">
        <v>54</v>
      </c>
      <c r="W36" s="4" t="s">
        <v>54</v>
      </c>
      <c r="X36" s="4" t="s">
        <v>54</v>
      </c>
      <c r="AA36" s="49" t="s">
        <v>51</v>
      </c>
      <c r="AB36" s="49" t="s">
        <v>51</v>
      </c>
      <c r="AC36" s="49" t="s">
        <v>51</v>
      </c>
    </row>
    <row r="37" spans="1:29" s="3" customFormat="1">
      <c r="A37" s="50" t="s">
        <v>103</v>
      </c>
      <c r="B37" s="3">
        <v>414502296</v>
      </c>
      <c r="C37" s="47">
        <v>40055</v>
      </c>
      <c r="D37" s="3" t="s">
        <v>103</v>
      </c>
      <c r="E37" s="48" t="b">
        <f t="shared" si="0"/>
        <v>0</v>
      </c>
      <c r="F37" s="48" t="b">
        <f t="shared" si="1"/>
        <v>0</v>
      </c>
      <c r="G37" s="3" t="s">
        <v>46</v>
      </c>
      <c r="H37" s="3" t="s">
        <v>46</v>
      </c>
      <c r="I37" s="3" t="s">
        <v>46</v>
      </c>
      <c r="J37" s="3" t="s">
        <v>46</v>
      </c>
      <c r="K37" s="3" t="s">
        <v>46</v>
      </c>
      <c r="L37" s="3" t="s">
        <v>46</v>
      </c>
      <c r="M37" s="3" t="s">
        <v>46</v>
      </c>
      <c r="N37" s="3" t="s">
        <v>46</v>
      </c>
      <c r="P37" s="3" t="s">
        <v>217</v>
      </c>
      <c r="Q37" t="s">
        <v>104</v>
      </c>
      <c r="R37">
        <v>29827044</v>
      </c>
      <c r="S37" s="46" t="str">
        <f t="shared" si="4"/>
        <v>0026_20090830_155314_EX.all</v>
      </c>
      <c r="T37" s="3" t="b">
        <f t="shared" si="2"/>
        <v>0</v>
      </c>
      <c r="U37" s="3" t="b">
        <f t="shared" si="3"/>
        <v>0</v>
      </c>
      <c r="V37" s="4" t="s">
        <v>54</v>
      </c>
      <c r="W37" s="4" t="s">
        <v>54</v>
      </c>
      <c r="X37" s="4" t="s">
        <v>54</v>
      </c>
      <c r="AA37" s="49" t="s">
        <v>51</v>
      </c>
      <c r="AB37" s="49" t="s">
        <v>51</v>
      </c>
      <c r="AC37" s="49" t="s">
        <v>51</v>
      </c>
    </row>
    <row r="38" spans="1:29" s="3" customFormat="1">
      <c r="A38" s="50" t="s">
        <v>105</v>
      </c>
      <c r="B38" s="3">
        <v>148059262</v>
      </c>
      <c r="C38" s="47">
        <v>40055</v>
      </c>
      <c r="D38" s="3" t="s">
        <v>105</v>
      </c>
      <c r="E38" s="48" t="b">
        <f t="shared" si="0"/>
        <v>0</v>
      </c>
      <c r="F38" s="48" t="b">
        <f t="shared" si="1"/>
        <v>0</v>
      </c>
      <c r="G38" s="3" t="s">
        <v>46</v>
      </c>
      <c r="H38" s="3" t="s">
        <v>46</v>
      </c>
      <c r="I38" s="3" t="s">
        <v>46</v>
      </c>
      <c r="J38" s="3" t="s">
        <v>46</v>
      </c>
      <c r="K38" s="3" t="s">
        <v>46</v>
      </c>
      <c r="L38" s="3" t="s">
        <v>46</v>
      </c>
      <c r="M38" s="3" t="s">
        <v>46</v>
      </c>
      <c r="N38" s="3" t="s">
        <v>46</v>
      </c>
      <c r="P38" s="3" t="s">
        <v>217</v>
      </c>
      <c r="Q38" t="s">
        <v>106</v>
      </c>
      <c r="R38">
        <v>10417464</v>
      </c>
      <c r="S38" s="46" t="str">
        <f t="shared" si="4"/>
        <v>0027_20090830_215315_EX.all</v>
      </c>
      <c r="T38" s="3" t="b">
        <f t="shared" si="2"/>
        <v>0</v>
      </c>
      <c r="U38" s="3" t="b">
        <f t="shared" si="3"/>
        <v>0</v>
      </c>
      <c r="V38" s="4" t="s">
        <v>54</v>
      </c>
      <c r="W38" s="4" t="s">
        <v>54</v>
      </c>
      <c r="X38" s="4" t="s">
        <v>54</v>
      </c>
      <c r="AA38" s="49" t="s">
        <v>51</v>
      </c>
      <c r="AB38" s="49" t="s">
        <v>51</v>
      </c>
      <c r="AC38" s="49" t="s">
        <v>51</v>
      </c>
    </row>
    <row r="39" spans="1:29" s="3" customFormat="1">
      <c r="A39" s="50" t="s">
        <v>107</v>
      </c>
      <c r="B39" s="3">
        <v>377924494</v>
      </c>
      <c r="C39" s="47">
        <v>40056</v>
      </c>
      <c r="D39" s="3" t="s">
        <v>107</v>
      </c>
      <c r="E39" s="48" t="b">
        <f t="shared" si="0"/>
        <v>0</v>
      </c>
      <c r="F39" s="48" t="b">
        <f t="shared" si="1"/>
        <v>0</v>
      </c>
      <c r="G39" s="3" t="s">
        <v>46</v>
      </c>
      <c r="H39" s="3" t="s">
        <v>46</v>
      </c>
      <c r="I39" s="3" t="s">
        <v>46</v>
      </c>
      <c r="J39" s="3" t="s">
        <v>46</v>
      </c>
      <c r="K39" s="3" t="s">
        <v>46</v>
      </c>
      <c r="L39" s="3" t="s">
        <v>46</v>
      </c>
      <c r="M39" s="3" t="s">
        <v>46</v>
      </c>
      <c r="N39" s="3" t="s">
        <v>46</v>
      </c>
      <c r="P39" s="3" t="s">
        <v>217</v>
      </c>
      <c r="Q39" t="s">
        <v>108</v>
      </c>
      <c r="R39">
        <v>26659060</v>
      </c>
      <c r="S39" s="46" t="str">
        <f t="shared" si="4"/>
        <v>0028_20090831_000200_EX.all</v>
      </c>
      <c r="T39" s="3" t="b">
        <f t="shared" si="2"/>
        <v>0</v>
      </c>
      <c r="U39" s="3" t="b">
        <f t="shared" si="3"/>
        <v>0</v>
      </c>
      <c r="V39" s="4" t="s">
        <v>54</v>
      </c>
      <c r="W39" s="4" t="s">
        <v>54</v>
      </c>
      <c r="X39" s="4" t="s">
        <v>54</v>
      </c>
      <c r="AA39" s="49" t="s">
        <v>51</v>
      </c>
      <c r="AB39" s="49" t="s">
        <v>51</v>
      </c>
      <c r="AC39" s="49" t="s">
        <v>51</v>
      </c>
    </row>
    <row r="40" spans="1:29" s="3" customFormat="1">
      <c r="A40" s="50" t="s">
        <v>109</v>
      </c>
      <c r="B40" s="3">
        <v>118649802</v>
      </c>
      <c r="C40" s="47">
        <v>40056</v>
      </c>
      <c r="D40" s="3" t="s">
        <v>109</v>
      </c>
      <c r="E40" s="48" t="b">
        <f t="shared" si="0"/>
        <v>0</v>
      </c>
      <c r="F40" s="48" t="b">
        <f t="shared" si="1"/>
        <v>0</v>
      </c>
      <c r="G40" s="3" t="s">
        <v>46</v>
      </c>
      <c r="H40" s="3" t="s">
        <v>46</v>
      </c>
      <c r="I40" s="3" t="s">
        <v>46</v>
      </c>
      <c r="J40" s="3" t="s">
        <v>46</v>
      </c>
      <c r="K40" s="3" t="s">
        <v>46</v>
      </c>
      <c r="L40" s="3" t="s">
        <v>46</v>
      </c>
      <c r="M40" s="3" t="s">
        <v>46</v>
      </c>
      <c r="N40" s="3" t="s">
        <v>46</v>
      </c>
      <c r="P40" s="3" t="s">
        <v>217</v>
      </c>
      <c r="Q40" t="s">
        <v>110</v>
      </c>
      <c r="R40">
        <v>7986532</v>
      </c>
      <c r="S40" s="46" t="str">
        <f t="shared" si="4"/>
        <v>0029_20090831_053021_EX.all</v>
      </c>
      <c r="T40" s="3" t="b">
        <f t="shared" si="2"/>
        <v>0</v>
      </c>
      <c r="U40" s="3" t="b">
        <f t="shared" si="3"/>
        <v>0</v>
      </c>
      <c r="V40" s="4" t="s">
        <v>54</v>
      </c>
      <c r="W40" s="4" t="s">
        <v>54</v>
      </c>
      <c r="X40" s="4" t="s">
        <v>54</v>
      </c>
      <c r="AA40" s="49" t="s">
        <v>51</v>
      </c>
      <c r="AB40" s="49" t="s">
        <v>51</v>
      </c>
      <c r="AC40" s="49" t="s">
        <v>51</v>
      </c>
    </row>
    <row r="41" spans="1:29" s="3" customFormat="1">
      <c r="A41" s="50" t="s">
        <v>111</v>
      </c>
      <c r="B41" s="3">
        <v>38259926</v>
      </c>
      <c r="C41" s="47">
        <v>40056</v>
      </c>
      <c r="D41" s="3" t="s">
        <v>111</v>
      </c>
      <c r="E41" s="48" t="b">
        <f t="shared" si="0"/>
        <v>0</v>
      </c>
      <c r="F41" s="48" t="b">
        <f t="shared" si="1"/>
        <v>0</v>
      </c>
      <c r="G41" s="3" t="s">
        <v>46</v>
      </c>
      <c r="H41" s="3" t="s">
        <v>46</v>
      </c>
      <c r="I41" s="3" t="s">
        <v>46</v>
      </c>
      <c r="J41" s="3" t="s">
        <v>46</v>
      </c>
      <c r="K41" s="3" t="s">
        <v>46</v>
      </c>
      <c r="L41" s="3" t="s">
        <v>46</v>
      </c>
      <c r="M41" s="3" t="s">
        <v>46</v>
      </c>
      <c r="N41" s="3" t="s">
        <v>46</v>
      </c>
      <c r="P41" s="3" t="s">
        <v>217</v>
      </c>
      <c r="Q41" t="s">
        <v>112</v>
      </c>
      <c r="R41">
        <v>2383910</v>
      </c>
      <c r="S41" s="46" t="str">
        <f t="shared" si="4"/>
        <v>0030_20090831_071142_EX.all</v>
      </c>
      <c r="T41" s="3" t="b">
        <f t="shared" si="2"/>
        <v>0</v>
      </c>
      <c r="U41" s="3" t="b">
        <f t="shared" si="3"/>
        <v>0</v>
      </c>
      <c r="V41" s="4" t="s">
        <v>54</v>
      </c>
      <c r="W41" s="4" t="s">
        <v>54</v>
      </c>
      <c r="X41" s="4" t="s">
        <v>54</v>
      </c>
      <c r="AA41" s="49" t="s">
        <v>51</v>
      </c>
      <c r="AB41" s="49" t="s">
        <v>51</v>
      </c>
      <c r="AC41" s="49" t="s">
        <v>51</v>
      </c>
    </row>
    <row r="42" spans="1:29" s="3" customFormat="1">
      <c r="A42" s="50" t="s">
        <v>113</v>
      </c>
      <c r="B42" s="3">
        <v>8941054</v>
      </c>
      <c r="C42" s="47">
        <v>40056</v>
      </c>
      <c r="D42" s="3" t="s">
        <v>113</v>
      </c>
      <c r="E42" s="48" t="b">
        <f t="shared" si="0"/>
        <v>0</v>
      </c>
      <c r="F42" s="48" t="b">
        <f t="shared" si="1"/>
        <v>0</v>
      </c>
      <c r="G42" s="3" t="s">
        <v>46</v>
      </c>
      <c r="H42" s="3" t="s">
        <v>46</v>
      </c>
      <c r="I42" s="3" t="s">
        <v>46</v>
      </c>
      <c r="J42" s="3" t="s">
        <v>46</v>
      </c>
      <c r="K42" s="3" t="s">
        <v>46</v>
      </c>
      <c r="L42" s="3" t="s">
        <v>46</v>
      </c>
      <c r="M42" s="3" t="s">
        <v>46</v>
      </c>
      <c r="N42" s="3" t="s">
        <v>46</v>
      </c>
      <c r="P42" s="3" t="s">
        <v>217</v>
      </c>
      <c r="Q42" t="s">
        <v>114</v>
      </c>
      <c r="R42">
        <v>528734</v>
      </c>
      <c r="S42" s="46" t="str">
        <f t="shared" si="4"/>
        <v>0031_20090831_074507_EX.all</v>
      </c>
      <c r="T42" s="3" t="b">
        <f t="shared" si="2"/>
        <v>0</v>
      </c>
      <c r="U42" s="3" t="b">
        <f t="shared" si="3"/>
        <v>0</v>
      </c>
      <c r="V42" s="4" t="s">
        <v>54</v>
      </c>
      <c r="W42" s="4" t="s">
        <v>54</v>
      </c>
      <c r="X42" s="4" t="s">
        <v>54</v>
      </c>
      <c r="AA42" s="49" t="s">
        <v>51</v>
      </c>
      <c r="AB42" s="49" t="s">
        <v>51</v>
      </c>
      <c r="AC42" s="49" t="s">
        <v>51</v>
      </c>
    </row>
    <row r="43" spans="1:29" s="3" customFormat="1">
      <c r="A43" s="50" t="s">
        <v>115</v>
      </c>
      <c r="B43" s="3">
        <v>412804188</v>
      </c>
      <c r="C43" s="47">
        <v>40056</v>
      </c>
      <c r="D43" s="3" t="s">
        <v>115</v>
      </c>
      <c r="E43" s="48" t="b">
        <f t="shared" si="0"/>
        <v>0</v>
      </c>
      <c r="F43" s="48" t="b">
        <f t="shared" si="1"/>
        <v>0</v>
      </c>
      <c r="G43" s="3" t="s">
        <v>46</v>
      </c>
      <c r="H43" s="3" t="s">
        <v>46</v>
      </c>
      <c r="I43" s="3" t="s">
        <v>46</v>
      </c>
      <c r="J43" s="3" t="s">
        <v>46</v>
      </c>
      <c r="K43" s="3" t="s">
        <v>46</v>
      </c>
      <c r="L43" s="3" t="s">
        <v>46</v>
      </c>
      <c r="M43" s="3" t="s">
        <v>46</v>
      </c>
      <c r="N43" s="3" t="s">
        <v>46</v>
      </c>
      <c r="P43" s="3" t="s">
        <v>217</v>
      </c>
      <c r="Q43" t="s">
        <v>116</v>
      </c>
      <c r="R43">
        <v>26051276</v>
      </c>
      <c r="S43" s="46" t="str">
        <f t="shared" si="4"/>
        <v>0032_20090831_075255_EX.all</v>
      </c>
      <c r="T43" s="3" t="b">
        <f t="shared" si="2"/>
        <v>0</v>
      </c>
      <c r="U43" s="3" t="b">
        <f t="shared" si="3"/>
        <v>0</v>
      </c>
      <c r="V43" s="4" t="s">
        <v>54</v>
      </c>
      <c r="W43" s="4" t="s">
        <v>54</v>
      </c>
      <c r="X43" s="4" t="s">
        <v>54</v>
      </c>
      <c r="AA43" s="49" t="s">
        <v>51</v>
      </c>
      <c r="AB43" s="49" t="s">
        <v>51</v>
      </c>
      <c r="AC43" s="49" t="s">
        <v>51</v>
      </c>
    </row>
    <row r="44" spans="1:29" s="3" customFormat="1">
      <c r="A44" s="50" t="s">
        <v>117</v>
      </c>
      <c r="B44" s="3">
        <v>411419162</v>
      </c>
      <c r="C44" s="47">
        <v>40056</v>
      </c>
      <c r="D44" s="3" t="s">
        <v>117</v>
      </c>
      <c r="E44" s="48" t="b">
        <f t="shared" si="0"/>
        <v>0</v>
      </c>
      <c r="F44" s="48" t="b">
        <f t="shared" si="1"/>
        <v>0</v>
      </c>
      <c r="G44" s="3" t="s">
        <v>46</v>
      </c>
      <c r="H44" s="3" t="s">
        <v>46</v>
      </c>
      <c r="I44" s="3" t="s">
        <v>46</v>
      </c>
      <c r="J44" s="3" t="s">
        <v>46</v>
      </c>
      <c r="K44" s="3" t="s">
        <v>46</v>
      </c>
      <c r="L44" s="3" t="s">
        <v>46</v>
      </c>
      <c r="M44" s="3" t="s">
        <v>46</v>
      </c>
      <c r="N44" s="3" t="s">
        <v>46</v>
      </c>
      <c r="P44" s="3" t="s">
        <v>217</v>
      </c>
      <c r="Q44" t="s">
        <v>118</v>
      </c>
      <c r="R44">
        <v>26455400</v>
      </c>
      <c r="S44" s="46" t="str">
        <f t="shared" si="4"/>
        <v>0033_20090831_135248_EX.all</v>
      </c>
      <c r="T44" s="3" t="b">
        <f t="shared" si="2"/>
        <v>0</v>
      </c>
      <c r="U44" s="3" t="b">
        <f t="shared" si="3"/>
        <v>0</v>
      </c>
      <c r="V44" s="4" t="s">
        <v>54</v>
      </c>
      <c r="W44" s="4" t="s">
        <v>54</v>
      </c>
      <c r="X44" s="4" t="s">
        <v>54</v>
      </c>
      <c r="AA44" s="49" t="s">
        <v>51</v>
      </c>
      <c r="AB44" s="49" t="s">
        <v>51</v>
      </c>
      <c r="AC44" s="49" t="s">
        <v>51</v>
      </c>
    </row>
    <row r="45" spans="1:29" s="3" customFormat="1">
      <c r="A45" s="50" t="s">
        <v>119</v>
      </c>
      <c r="B45" s="3">
        <v>106010130</v>
      </c>
      <c r="C45" s="47">
        <v>40056</v>
      </c>
      <c r="D45" s="3" t="s">
        <v>119</v>
      </c>
      <c r="E45" s="48" t="b">
        <f t="shared" si="0"/>
        <v>0</v>
      </c>
      <c r="F45" s="48" t="b">
        <f t="shared" si="1"/>
        <v>0</v>
      </c>
      <c r="G45" s="3" t="s">
        <v>46</v>
      </c>
      <c r="H45" s="3" t="s">
        <v>46</v>
      </c>
      <c r="I45" s="3" t="s">
        <v>46</v>
      </c>
      <c r="J45" s="3" t="s">
        <v>46</v>
      </c>
      <c r="K45" s="3" t="s">
        <v>46</v>
      </c>
      <c r="L45" s="3" t="s">
        <v>46</v>
      </c>
      <c r="M45" s="3" t="s">
        <v>46</v>
      </c>
      <c r="N45" s="3" t="s">
        <v>46</v>
      </c>
      <c r="P45" s="3" t="s">
        <v>217</v>
      </c>
      <c r="Q45" t="s">
        <v>120</v>
      </c>
      <c r="R45">
        <v>6515590</v>
      </c>
      <c r="S45" s="46" t="str">
        <f t="shared" si="4"/>
        <v>0034_20090831_195248_EX.all</v>
      </c>
      <c r="T45" s="3" t="b">
        <f t="shared" si="2"/>
        <v>0</v>
      </c>
      <c r="U45" s="3" t="b">
        <f t="shared" si="3"/>
        <v>0</v>
      </c>
      <c r="V45" s="4" t="s">
        <v>54</v>
      </c>
      <c r="W45" s="4" t="s">
        <v>54</v>
      </c>
      <c r="X45" s="4" t="s">
        <v>54</v>
      </c>
      <c r="AA45" s="49" t="s">
        <v>51</v>
      </c>
      <c r="AB45" s="49" t="s">
        <v>51</v>
      </c>
      <c r="AC45" s="49" t="s">
        <v>51</v>
      </c>
    </row>
    <row r="46" spans="1:29" s="3" customFormat="1">
      <c r="A46" s="50" t="s">
        <v>121</v>
      </c>
      <c r="B46" s="3">
        <v>30953728</v>
      </c>
      <c r="C46" s="47">
        <v>40056</v>
      </c>
      <c r="D46" s="3" t="s">
        <v>121</v>
      </c>
      <c r="E46" s="48" t="b">
        <f t="shared" si="0"/>
        <v>0</v>
      </c>
      <c r="F46" s="48" t="b">
        <f t="shared" si="1"/>
        <v>0</v>
      </c>
      <c r="G46" s="3" t="s">
        <v>46</v>
      </c>
      <c r="H46" s="3" t="s">
        <v>46</v>
      </c>
      <c r="I46" s="3" t="s">
        <v>46</v>
      </c>
      <c r="J46" s="3" t="s">
        <v>46</v>
      </c>
      <c r="K46" s="3" t="s">
        <v>46</v>
      </c>
      <c r="L46" s="3" t="s">
        <v>46</v>
      </c>
      <c r="M46" s="3" t="s">
        <v>46</v>
      </c>
      <c r="N46" s="3" t="s">
        <v>46</v>
      </c>
      <c r="P46" s="3" t="s">
        <v>217</v>
      </c>
      <c r="Q46" t="s">
        <v>122</v>
      </c>
      <c r="R46">
        <v>2020688</v>
      </c>
      <c r="S46" s="46" t="str">
        <f t="shared" si="4"/>
        <v>0035_20090831_212522_EX.all</v>
      </c>
      <c r="T46" s="3" t="b">
        <f t="shared" si="2"/>
        <v>0</v>
      </c>
      <c r="U46" s="3" t="b">
        <f t="shared" si="3"/>
        <v>0</v>
      </c>
      <c r="V46" s="4" t="s">
        <v>54</v>
      </c>
      <c r="W46" s="4" t="s">
        <v>54</v>
      </c>
      <c r="X46" s="4" t="s">
        <v>54</v>
      </c>
      <c r="AA46" s="49" t="s">
        <v>51</v>
      </c>
      <c r="AB46" s="49" t="s">
        <v>51</v>
      </c>
      <c r="AC46" s="49" t="s">
        <v>51</v>
      </c>
    </row>
    <row r="47" spans="1:29" s="3" customFormat="1">
      <c r="A47" s="50" t="s">
        <v>123</v>
      </c>
      <c r="B47" s="3">
        <v>255403738</v>
      </c>
      <c r="C47" s="47">
        <v>40047</v>
      </c>
      <c r="D47" s="3" t="s">
        <v>123</v>
      </c>
      <c r="E47" s="48" t="b">
        <f t="shared" si="0"/>
        <v>0</v>
      </c>
      <c r="F47" s="48" t="b">
        <f t="shared" si="1"/>
        <v>0</v>
      </c>
      <c r="G47" s="3" t="s">
        <v>46</v>
      </c>
      <c r="H47" s="3" t="s">
        <v>46</v>
      </c>
      <c r="I47" s="3" t="s">
        <v>46</v>
      </c>
      <c r="J47" s="3" t="s">
        <v>46</v>
      </c>
      <c r="K47" s="3" t="s">
        <v>46</v>
      </c>
      <c r="L47" s="3" t="s">
        <v>46</v>
      </c>
      <c r="M47" s="3" t="s">
        <v>46</v>
      </c>
      <c r="N47" s="3" t="s">
        <v>46</v>
      </c>
      <c r="P47" s="3" t="s">
        <v>218</v>
      </c>
      <c r="Q47" t="s">
        <v>124</v>
      </c>
      <c r="R47">
        <v>18552064</v>
      </c>
      <c r="S47" s="46" t="str">
        <f t="shared" si="4"/>
        <v>0000_20090822_210611_EX.all</v>
      </c>
      <c r="T47" s="3" t="b">
        <f t="shared" si="2"/>
        <v>0</v>
      </c>
      <c r="U47" s="3" t="b">
        <f t="shared" si="3"/>
        <v>0</v>
      </c>
      <c r="V47" s="3" t="s">
        <v>125</v>
      </c>
      <c r="W47" s="3" t="s">
        <v>126</v>
      </c>
      <c r="X47" s="3" t="s">
        <v>127</v>
      </c>
      <c r="AA47" s="49" t="s">
        <v>51</v>
      </c>
      <c r="AB47" s="49" t="s">
        <v>51</v>
      </c>
      <c r="AC47" s="49" t="s">
        <v>51</v>
      </c>
    </row>
    <row r="48" spans="1:29" s="3" customFormat="1">
      <c r="A48" s="50" t="s">
        <v>128</v>
      </c>
      <c r="B48" s="3">
        <v>416250690</v>
      </c>
      <c r="C48" s="47">
        <v>40048</v>
      </c>
      <c r="D48" s="3" t="s">
        <v>128</v>
      </c>
      <c r="E48" s="48" t="b">
        <f t="shared" si="0"/>
        <v>0</v>
      </c>
      <c r="F48" s="48" t="b">
        <f t="shared" si="1"/>
        <v>0</v>
      </c>
      <c r="G48" s="3" t="s">
        <v>46</v>
      </c>
      <c r="H48" s="3" t="s">
        <v>46</v>
      </c>
      <c r="I48" s="3" t="s">
        <v>46</v>
      </c>
      <c r="J48" s="3" t="s">
        <v>46</v>
      </c>
      <c r="K48" s="3" t="s">
        <v>46</v>
      </c>
      <c r="L48" s="3" t="s">
        <v>46</v>
      </c>
      <c r="M48" s="3" t="s">
        <v>46</v>
      </c>
      <c r="N48" s="3" t="s">
        <v>46</v>
      </c>
      <c r="P48" s="3" t="s">
        <v>218</v>
      </c>
      <c r="Q48" t="s">
        <v>129</v>
      </c>
      <c r="R48">
        <v>29498298</v>
      </c>
      <c r="S48" s="46" t="str">
        <f t="shared" si="4"/>
        <v>0001_20090823_003942_EX.all</v>
      </c>
      <c r="T48" s="3" t="b">
        <f t="shared" si="2"/>
        <v>0</v>
      </c>
      <c r="U48" s="3" t="b">
        <f t="shared" si="3"/>
        <v>0</v>
      </c>
      <c r="V48" s="4" t="s">
        <v>54</v>
      </c>
      <c r="W48" s="4" t="s">
        <v>54</v>
      </c>
      <c r="X48" s="4" t="s">
        <v>54</v>
      </c>
      <c r="AA48" s="49" t="s">
        <v>51</v>
      </c>
      <c r="AB48" s="49" t="s">
        <v>51</v>
      </c>
      <c r="AC48" s="49" t="s">
        <v>51</v>
      </c>
    </row>
    <row r="49" spans="1:29" s="3" customFormat="1">
      <c r="A49" s="50" t="s">
        <v>130</v>
      </c>
      <c r="B49" s="3">
        <v>157141772</v>
      </c>
      <c r="C49" s="47">
        <v>40048</v>
      </c>
      <c r="D49" s="3" t="s">
        <v>130</v>
      </c>
      <c r="E49" s="48" t="b">
        <f t="shared" si="0"/>
        <v>0</v>
      </c>
      <c r="F49" s="48" t="b">
        <f t="shared" si="1"/>
        <v>0</v>
      </c>
      <c r="G49" s="3" t="s">
        <v>46</v>
      </c>
      <c r="H49" s="3" t="s">
        <v>46</v>
      </c>
      <c r="I49" s="3" t="s">
        <v>46</v>
      </c>
      <c r="J49" s="3" t="s">
        <v>46</v>
      </c>
      <c r="K49" s="3" t="s">
        <v>46</v>
      </c>
      <c r="L49" s="3" t="s">
        <v>46</v>
      </c>
      <c r="M49" s="3" t="s">
        <v>46</v>
      </c>
      <c r="N49" s="3" t="s">
        <v>46</v>
      </c>
      <c r="P49" s="3" t="s">
        <v>218</v>
      </c>
      <c r="Q49" t="s">
        <v>131</v>
      </c>
      <c r="R49">
        <v>9510650</v>
      </c>
      <c r="S49" s="46" t="str">
        <f t="shared" si="4"/>
        <v>0002_20090823_063936_EX.all</v>
      </c>
      <c r="T49" s="3" t="b">
        <f t="shared" si="2"/>
        <v>0</v>
      </c>
      <c r="U49" s="3" t="b">
        <f t="shared" si="3"/>
        <v>0</v>
      </c>
      <c r="V49" s="4" t="s">
        <v>54</v>
      </c>
      <c r="W49" s="4" t="s">
        <v>54</v>
      </c>
      <c r="X49" s="4" t="s">
        <v>54</v>
      </c>
      <c r="AA49" s="49" t="s">
        <v>51</v>
      </c>
      <c r="AB49" s="49" t="s">
        <v>51</v>
      </c>
      <c r="AC49" s="49" t="s">
        <v>51</v>
      </c>
    </row>
    <row r="50" spans="1:29" s="3" customFormat="1">
      <c r="A50" s="50" t="s">
        <v>132</v>
      </c>
      <c r="B50" s="3">
        <v>120029312</v>
      </c>
      <c r="C50" s="47">
        <v>40048</v>
      </c>
      <c r="D50" s="3" t="s">
        <v>132</v>
      </c>
      <c r="E50" s="48" t="b">
        <f t="shared" si="0"/>
        <v>0</v>
      </c>
      <c r="F50" s="48" t="b">
        <f t="shared" si="1"/>
        <v>0</v>
      </c>
      <c r="G50" s="3" t="s">
        <v>46</v>
      </c>
      <c r="H50" s="3" t="s">
        <v>46</v>
      </c>
      <c r="I50" s="3" t="s">
        <v>46</v>
      </c>
      <c r="J50" s="3" t="s">
        <v>46</v>
      </c>
      <c r="K50" s="3" t="s">
        <v>46</v>
      </c>
      <c r="L50" s="3" t="s">
        <v>46</v>
      </c>
      <c r="M50" s="3" t="s">
        <v>46</v>
      </c>
      <c r="N50" s="3" t="s">
        <v>46</v>
      </c>
      <c r="P50" s="3" t="s">
        <v>218</v>
      </c>
      <c r="Q50" t="s">
        <v>133</v>
      </c>
      <c r="R50">
        <v>7058808</v>
      </c>
      <c r="S50" s="46" t="str">
        <f t="shared" si="4"/>
        <v>0003_20090823_085737_EX.all</v>
      </c>
      <c r="T50" s="3" t="b">
        <f t="shared" si="2"/>
        <v>0</v>
      </c>
      <c r="U50" s="3" t="b">
        <f t="shared" si="3"/>
        <v>0</v>
      </c>
      <c r="V50" s="4" t="s">
        <v>54</v>
      </c>
      <c r="W50" s="4" t="s">
        <v>54</v>
      </c>
      <c r="X50" s="4" t="s">
        <v>54</v>
      </c>
      <c r="AA50" s="49" t="s">
        <v>51</v>
      </c>
      <c r="AB50" s="49" t="s">
        <v>51</v>
      </c>
      <c r="AC50" s="49" t="s">
        <v>51</v>
      </c>
    </row>
    <row r="51" spans="1:29" s="3" customFormat="1">
      <c r="A51" s="50" t="s">
        <v>134</v>
      </c>
      <c r="B51" s="3">
        <v>399036148</v>
      </c>
      <c r="C51" s="47">
        <v>40048</v>
      </c>
      <c r="D51" s="3" t="s">
        <v>134</v>
      </c>
      <c r="E51" s="48" t="b">
        <f t="shared" si="0"/>
        <v>0</v>
      </c>
      <c r="F51" s="48" t="b">
        <f t="shared" si="1"/>
        <v>0</v>
      </c>
      <c r="G51" s="3" t="s">
        <v>46</v>
      </c>
      <c r="H51" s="3" t="s">
        <v>46</v>
      </c>
      <c r="I51" s="3" t="s">
        <v>46</v>
      </c>
      <c r="J51" s="3" t="s">
        <v>46</v>
      </c>
      <c r="K51" s="3" t="s">
        <v>46</v>
      </c>
      <c r="L51" s="3" t="s">
        <v>46</v>
      </c>
      <c r="M51" s="3" t="s">
        <v>46</v>
      </c>
      <c r="N51" s="3" t="s">
        <v>46</v>
      </c>
      <c r="P51" s="3" t="s">
        <v>218</v>
      </c>
      <c r="Q51" t="s">
        <v>135</v>
      </c>
      <c r="R51">
        <v>16658708</v>
      </c>
      <c r="S51" s="46" t="str">
        <f t="shared" si="4"/>
        <v>0004_20090823_104217_EX.all</v>
      </c>
      <c r="T51" s="3" t="b">
        <f t="shared" si="2"/>
        <v>0</v>
      </c>
      <c r="U51" s="3" t="b">
        <f t="shared" si="3"/>
        <v>0</v>
      </c>
      <c r="V51" s="4" t="s">
        <v>54</v>
      </c>
      <c r="W51" s="4" t="s">
        <v>54</v>
      </c>
      <c r="X51" s="4" t="s">
        <v>54</v>
      </c>
      <c r="AA51" s="49" t="s">
        <v>51</v>
      </c>
      <c r="AB51" s="49" t="s">
        <v>51</v>
      </c>
      <c r="AC51" s="49" t="s">
        <v>51</v>
      </c>
    </row>
    <row r="52" spans="1:29" s="3" customFormat="1">
      <c r="A52" s="50" t="s">
        <v>136</v>
      </c>
      <c r="B52" s="3">
        <v>99159856</v>
      </c>
      <c r="C52" s="47">
        <v>40048</v>
      </c>
      <c r="D52" s="3" t="s">
        <v>136</v>
      </c>
      <c r="E52" s="48" t="b">
        <f t="shared" si="0"/>
        <v>0</v>
      </c>
      <c r="F52" s="48" t="b">
        <f t="shared" si="1"/>
        <v>0</v>
      </c>
      <c r="G52" s="3" t="s">
        <v>46</v>
      </c>
      <c r="H52" s="3" t="s">
        <v>46</v>
      </c>
      <c r="I52" s="3" t="s">
        <v>46</v>
      </c>
      <c r="J52" s="3" t="s">
        <v>46</v>
      </c>
      <c r="K52" s="3" t="s">
        <v>46</v>
      </c>
      <c r="L52" s="3" t="s">
        <v>46</v>
      </c>
      <c r="M52" s="3" t="s">
        <v>46</v>
      </c>
      <c r="N52" s="3" t="s">
        <v>46</v>
      </c>
      <c r="P52" s="3" t="s">
        <v>218</v>
      </c>
      <c r="Q52" t="s">
        <v>137</v>
      </c>
      <c r="R52">
        <v>3743468</v>
      </c>
      <c r="S52" s="46" t="str">
        <f t="shared" si="4"/>
        <v>0005_20090823_164216_EX.all</v>
      </c>
      <c r="T52" s="3" t="b">
        <f t="shared" si="2"/>
        <v>0</v>
      </c>
      <c r="U52" s="3" t="b">
        <f t="shared" si="3"/>
        <v>0</v>
      </c>
      <c r="V52" s="4" t="s">
        <v>54</v>
      </c>
      <c r="W52" s="4" t="s">
        <v>54</v>
      </c>
      <c r="X52" s="4" t="s">
        <v>54</v>
      </c>
      <c r="AA52" s="49" t="s">
        <v>51</v>
      </c>
      <c r="AB52" s="49" t="s">
        <v>51</v>
      </c>
      <c r="AC52" s="49" t="s">
        <v>51</v>
      </c>
    </row>
    <row r="53" spans="1:29" s="3" customFormat="1">
      <c r="A53" s="50" t="s">
        <v>138</v>
      </c>
      <c r="B53" s="3">
        <v>56821218</v>
      </c>
      <c r="C53" s="47">
        <v>40048</v>
      </c>
      <c r="D53" s="3" t="s">
        <v>138</v>
      </c>
      <c r="E53" s="48" t="b">
        <f t="shared" si="0"/>
        <v>0</v>
      </c>
      <c r="F53" s="48" t="b">
        <f t="shared" si="1"/>
        <v>0</v>
      </c>
      <c r="G53" s="3" t="s">
        <v>46</v>
      </c>
      <c r="H53" s="3" t="s">
        <v>46</v>
      </c>
      <c r="I53" s="3" t="s">
        <v>46</v>
      </c>
      <c r="J53" s="3" t="s">
        <v>46</v>
      </c>
      <c r="K53" s="3" t="s">
        <v>46</v>
      </c>
      <c r="L53" s="3" t="s">
        <v>46</v>
      </c>
      <c r="M53" s="3" t="s">
        <v>46</v>
      </c>
      <c r="N53" s="3" t="s">
        <v>46</v>
      </c>
      <c r="P53" s="3" t="s">
        <v>218</v>
      </c>
      <c r="Q53" t="s">
        <v>139</v>
      </c>
      <c r="R53">
        <v>2003110</v>
      </c>
      <c r="S53" s="46" t="str">
        <f t="shared" si="4"/>
        <v>0006_20090823_181257_EX.all</v>
      </c>
      <c r="T53" s="3" t="b">
        <f t="shared" si="2"/>
        <v>0</v>
      </c>
      <c r="U53" s="3" t="b">
        <f t="shared" si="3"/>
        <v>0</v>
      </c>
      <c r="V53" s="4" t="s">
        <v>54</v>
      </c>
      <c r="W53" s="4" t="s">
        <v>54</v>
      </c>
      <c r="X53" s="4" t="s">
        <v>54</v>
      </c>
      <c r="AA53" s="49" t="s">
        <v>51</v>
      </c>
      <c r="AB53" s="49" t="s">
        <v>51</v>
      </c>
      <c r="AC53" s="49" t="s">
        <v>51</v>
      </c>
    </row>
    <row r="54" spans="1:29" s="3" customFormat="1">
      <c r="A54" s="50" t="s">
        <v>140</v>
      </c>
      <c r="B54" s="3">
        <v>66784938</v>
      </c>
      <c r="C54" s="47">
        <v>40048</v>
      </c>
      <c r="D54" s="3" t="s">
        <v>140</v>
      </c>
      <c r="E54" s="48" t="b">
        <f t="shared" si="0"/>
        <v>0</v>
      </c>
      <c r="F54" s="48" t="b">
        <f t="shared" si="1"/>
        <v>0</v>
      </c>
      <c r="G54" s="3" t="s">
        <v>46</v>
      </c>
      <c r="H54" s="3" t="s">
        <v>46</v>
      </c>
      <c r="I54" s="3" t="s">
        <v>46</v>
      </c>
      <c r="J54" s="3" t="s">
        <v>46</v>
      </c>
      <c r="K54" s="3" t="s">
        <v>46</v>
      </c>
      <c r="L54" s="3" t="s">
        <v>46</v>
      </c>
      <c r="M54" s="3" t="s">
        <v>46</v>
      </c>
      <c r="N54" s="3" t="s">
        <v>46</v>
      </c>
      <c r="P54" s="3" t="s">
        <v>218</v>
      </c>
      <c r="Q54" t="s">
        <v>141</v>
      </c>
      <c r="R54">
        <v>4080510</v>
      </c>
      <c r="S54" s="46" t="str">
        <f t="shared" si="4"/>
        <v>0007_20090823_190553_EX.all</v>
      </c>
      <c r="T54" s="3" t="b">
        <f t="shared" si="2"/>
        <v>0</v>
      </c>
      <c r="U54" s="3" t="b">
        <f t="shared" si="3"/>
        <v>0</v>
      </c>
      <c r="V54" s="4" t="s">
        <v>54</v>
      </c>
      <c r="W54" s="4" t="s">
        <v>54</v>
      </c>
      <c r="X54" s="4" t="s">
        <v>54</v>
      </c>
      <c r="AA54" s="49" t="s">
        <v>51</v>
      </c>
      <c r="AB54" s="49" t="s">
        <v>51</v>
      </c>
      <c r="AC54" s="49" t="s">
        <v>51</v>
      </c>
    </row>
    <row r="55" spans="1:29" s="3" customFormat="1">
      <c r="A55" s="50" t="s">
        <v>142</v>
      </c>
      <c r="B55" s="3">
        <v>9015598</v>
      </c>
      <c r="C55" s="47">
        <v>40048</v>
      </c>
      <c r="D55" s="3" t="s">
        <v>142</v>
      </c>
      <c r="E55" s="48" t="b">
        <f t="shared" si="0"/>
        <v>0</v>
      </c>
      <c r="F55" s="48" t="b">
        <f t="shared" si="1"/>
        <v>0</v>
      </c>
      <c r="G55" s="3" t="s">
        <v>46</v>
      </c>
      <c r="H55" s="3" t="s">
        <v>46</v>
      </c>
      <c r="I55" s="3" t="s">
        <v>46</v>
      </c>
      <c r="J55" s="3" t="s">
        <v>46</v>
      </c>
      <c r="K55" s="3" t="s">
        <v>46</v>
      </c>
      <c r="L55" s="3" t="s">
        <v>46</v>
      </c>
      <c r="M55" s="3" t="s">
        <v>46</v>
      </c>
      <c r="N55" s="3" t="s">
        <v>46</v>
      </c>
      <c r="P55" s="3" t="s">
        <v>218</v>
      </c>
      <c r="Q55" t="s">
        <v>143</v>
      </c>
      <c r="R55">
        <v>418370</v>
      </c>
      <c r="S55" s="46" t="str">
        <f t="shared" si="4"/>
        <v>0008_20090823_200418_EX.all</v>
      </c>
      <c r="T55" s="3" t="b">
        <f t="shared" si="2"/>
        <v>0</v>
      </c>
      <c r="U55" s="3" t="b">
        <f t="shared" si="3"/>
        <v>0</v>
      </c>
      <c r="V55" s="4" t="s">
        <v>54</v>
      </c>
      <c r="W55" s="4" t="s">
        <v>54</v>
      </c>
      <c r="X55" s="4" t="s">
        <v>54</v>
      </c>
      <c r="AA55" s="49" t="s">
        <v>51</v>
      </c>
      <c r="AB55" s="49" t="s">
        <v>51</v>
      </c>
      <c r="AC55" s="49" t="s">
        <v>51</v>
      </c>
    </row>
    <row r="56" spans="1:29" s="3" customFormat="1">
      <c r="A56" s="50" t="s">
        <v>144</v>
      </c>
      <c r="B56" s="3">
        <v>411481208</v>
      </c>
      <c r="C56" s="47">
        <v>40048</v>
      </c>
      <c r="D56" s="3" t="s">
        <v>144</v>
      </c>
      <c r="E56" s="48" t="b">
        <f t="shared" si="0"/>
        <v>0</v>
      </c>
      <c r="F56" s="48" t="b">
        <f t="shared" si="1"/>
        <v>0</v>
      </c>
      <c r="G56" s="3" t="s">
        <v>46</v>
      </c>
      <c r="H56" s="3" t="s">
        <v>46</v>
      </c>
      <c r="I56" s="3" t="s">
        <v>46</v>
      </c>
      <c r="J56" s="3" t="s">
        <v>46</v>
      </c>
      <c r="K56" s="3" t="s">
        <v>46</v>
      </c>
      <c r="L56" s="3" t="s">
        <v>46</v>
      </c>
      <c r="M56" s="3" t="s">
        <v>46</v>
      </c>
      <c r="N56" s="3" t="s">
        <v>46</v>
      </c>
      <c r="P56" s="3" t="s">
        <v>218</v>
      </c>
      <c r="Q56" t="s">
        <v>145</v>
      </c>
      <c r="R56">
        <v>24093862</v>
      </c>
      <c r="S56" s="46" t="str">
        <f t="shared" si="4"/>
        <v>0009_20090823_201255_EX.all</v>
      </c>
      <c r="T56" s="3" t="b">
        <f t="shared" si="2"/>
        <v>0</v>
      </c>
      <c r="U56" s="3" t="b">
        <f t="shared" si="3"/>
        <v>0</v>
      </c>
      <c r="V56" s="4" t="s">
        <v>54</v>
      </c>
      <c r="W56" s="4" t="s">
        <v>54</v>
      </c>
      <c r="X56" s="4" t="s">
        <v>54</v>
      </c>
      <c r="AA56" s="49" t="s">
        <v>51</v>
      </c>
      <c r="AB56" s="49" t="s">
        <v>51</v>
      </c>
      <c r="AC56" s="49" t="s">
        <v>51</v>
      </c>
    </row>
    <row r="57" spans="1:29" s="3" customFormat="1">
      <c r="A57" s="50" t="s">
        <v>146</v>
      </c>
      <c r="B57" s="3">
        <v>412575276</v>
      </c>
      <c r="C57" s="47">
        <v>40049</v>
      </c>
      <c r="D57" s="3" t="s">
        <v>146</v>
      </c>
      <c r="E57" s="48" t="b">
        <f t="shared" si="0"/>
        <v>0</v>
      </c>
      <c r="F57" s="48" t="b">
        <f t="shared" si="1"/>
        <v>0</v>
      </c>
      <c r="G57" s="3" t="s">
        <v>46</v>
      </c>
      <c r="H57" s="3" t="s">
        <v>46</v>
      </c>
      <c r="I57" s="3" t="s">
        <v>46</v>
      </c>
      <c r="J57" s="3" t="s">
        <v>46</v>
      </c>
      <c r="K57" s="3" t="s">
        <v>46</v>
      </c>
      <c r="L57" s="3" t="s">
        <v>46</v>
      </c>
      <c r="M57" s="3" t="s">
        <v>46</v>
      </c>
      <c r="N57" s="3" t="s">
        <v>46</v>
      </c>
      <c r="P57" s="3" t="s">
        <v>218</v>
      </c>
      <c r="Q57" t="s">
        <v>147</v>
      </c>
      <c r="R57">
        <v>24110828</v>
      </c>
      <c r="S57" s="46" t="str">
        <f t="shared" si="4"/>
        <v>0010_20090824_021300_EX.all</v>
      </c>
      <c r="T57" s="3" t="b">
        <f t="shared" si="2"/>
        <v>0</v>
      </c>
      <c r="U57" s="3" t="b">
        <f t="shared" si="3"/>
        <v>0</v>
      </c>
      <c r="V57" s="4" t="s">
        <v>54</v>
      </c>
      <c r="W57" s="4" t="s">
        <v>54</v>
      </c>
      <c r="X57" s="4" t="s">
        <v>54</v>
      </c>
      <c r="AA57" s="49" t="s">
        <v>51</v>
      </c>
      <c r="AB57" s="49" t="s">
        <v>51</v>
      </c>
      <c r="AC57" s="49" t="s">
        <v>51</v>
      </c>
    </row>
    <row r="58" spans="1:29" s="3" customFormat="1">
      <c r="A58" s="50" t="s">
        <v>148</v>
      </c>
      <c r="B58" s="3">
        <v>1438728</v>
      </c>
      <c r="C58" s="47">
        <v>40049</v>
      </c>
      <c r="D58" s="3" t="s">
        <v>148</v>
      </c>
      <c r="E58" s="48" t="b">
        <f t="shared" si="0"/>
        <v>0</v>
      </c>
      <c r="F58" s="48" t="b">
        <f t="shared" si="1"/>
        <v>0</v>
      </c>
      <c r="G58" s="3" t="s">
        <v>46</v>
      </c>
      <c r="H58" s="3" t="s">
        <v>46</v>
      </c>
      <c r="I58" s="3" t="s">
        <v>46</v>
      </c>
      <c r="J58" s="3" t="s">
        <v>46</v>
      </c>
      <c r="K58" s="3" t="s">
        <v>46</v>
      </c>
      <c r="L58" s="3" t="s">
        <v>46</v>
      </c>
      <c r="M58" s="3" t="s">
        <v>46</v>
      </c>
      <c r="N58" s="3" t="s">
        <v>46</v>
      </c>
      <c r="P58" s="3" t="s">
        <v>218</v>
      </c>
      <c r="Q58" t="s">
        <v>149</v>
      </c>
      <c r="R58">
        <v>53210</v>
      </c>
      <c r="S58" s="46" t="str">
        <f t="shared" si="4"/>
        <v>0011_20090824_081259_EX.all</v>
      </c>
      <c r="T58" s="3" t="b">
        <f t="shared" si="2"/>
        <v>0</v>
      </c>
      <c r="U58" s="3" t="b">
        <f t="shared" si="3"/>
        <v>0</v>
      </c>
      <c r="V58" s="4" t="s">
        <v>54</v>
      </c>
      <c r="W58" s="4" t="s">
        <v>54</v>
      </c>
      <c r="X58" s="4" t="s">
        <v>54</v>
      </c>
      <c r="AA58" s="49" t="s">
        <v>51</v>
      </c>
      <c r="AB58" s="49" t="s">
        <v>51</v>
      </c>
      <c r="AC58" s="49" t="s">
        <v>51</v>
      </c>
    </row>
    <row r="59" spans="1:29" s="3" customFormat="1">
      <c r="A59" s="50" t="s">
        <v>150</v>
      </c>
      <c r="B59" s="3">
        <v>90111238</v>
      </c>
      <c r="C59" s="47">
        <v>40049</v>
      </c>
      <c r="D59" s="3" t="s">
        <v>150</v>
      </c>
      <c r="E59" s="48" t="b">
        <f t="shared" si="0"/>
        <v>0</v>
      </c>
      <c r="F59" s="48" t="b">
        <f t="shared" si="1"/>
        <v>0</v>
      </c>
      <c r="G59" s="3" t="s">
        <v>46</v>
      </c>
      <c r="H59" s="3" t="s">
        <v>46</v>
      </c>
      <c r="I59" s="3" t="s">
        <v>46</v>
      </c>
      <c r="J59" s="3" t="s">
        <v>46</v>
      </c>
      <c r="K59" s="3" t="s">
        <v>46</v>
      </c>
      <c r="L59" s="3" t="s">
        <v>46</v>
      </c>
      <c r="M59" s="3" t="s">
        <v>46</v>
      </c>
      <c r="N59" s="3" t="s">
        <v>46</v>
      </c>
      <c r="P59" s="3" t="s">
        <v>218</v>
      </c>
      <c r="Q59" t="s">
        <v>151</v>
      </c>
      <c r="R59">
        <v>4922860</v>
      </c>
      <c r="S59" s="46" t="str">
        <f t="shared" si="4"/>
        <v>0012_20090824_081414_EX.all</v>
      </c>
      <c r="T59" s="3" t="b">
        <f t="shared" si="2"/>
        <v>0</v>
      </c>
      <c r="U59" s="3" t="b">
        <f t="shared" si="3"/>
        <v>0</v>
      </c>
      <c r="V59" s="4" t="s">
        <v>54</v>
      </c>
      <c r="W59" s="4" t="s">
        <v>54</v>
      </c>
      <c r="X59" s="4" t="s">
        <v>54</v>
      </c>
      <c r="AA59" s="49" t="s">
        <v>51</v>
      </c>
      <c r="AB59" s="49" t="s">
        <v>51</v>
      </c>
      <c r="AC59" s="49" t="s">
        <v>51</v>
      </c>
    </row>
    <row r="60" spans="1:29" s="3" customFormat="1">
      <c r="A60" s="50" t="s">
        <v>152</v>
      </c>
      <c r="B60" s="3">
        <v>379331268</v>
      </c>
      <c r="C60" s="47">
        <v>40049</v>
      </c>
      <c r="D60" s="3" t="s">
        <v>152</v>
      </c>
      <c r="E60" s="48" t="b">
        <f t="shared" si="0"/>
        <v>0</v>
      </c>
      <c r="F60" s="48" t="b">
        <f t="shared" si="1"/>
        <v>0</v>
      </c>
      <c r="G60" s="3" t="s">
        <v>46</v>
      </c>
      <c r="H60" s="3" t="s">
        <v>46</v>
      </c>
      <c r="I60" s="3" t="s">
        <v>46</v>
      </c>
      <c r="J60" s="3" t="s">
        <v>46</v>
      </c>
      <c r="K60" s="3" t="s">
        <v>46</v>
      </c>
      <c r="L60" s="3" t="s">
        <v>46</v>
      </c>
      <c r="M60" s="3" t="s">
        <v>46</v>
      </c>
      <c r="N60" s="3" t="s">
        <v>46</v>
      </c>
      <c r="P60" s="3" t="s">
        <v>218</v>
      </c>
      <c r="Q60" t="s">
        <v>153</v>
      </c>
      <c r="R60">
        <v>15341276</v>
      </c>
      <c r="S60" s="46" t="str">
        <f t="shared" si="4"/>
        <v>0013_20090824_193922_EX.all</v>
      </c>
      <c r="T60" s="3" t="b">
        <f t="shared" si="2"/>
        <v>0</v>
      </c>
      <c r="U60" s="3" t="b">
        <f t="shared" si="3"/>
        <v>0</v>
      </c>
      <c r="V60" s="4" t="s">
        <v>54</v>
      </c>
      <c r="W60" s="4" t="s">
        <v>54</v>
      </c>
      <c r="X60" s="4" t="s">
        <v>54</v>
      </c>
      <c r="AA60" s="49" t="s">
        <v>51</v>
      </c>
      <c r="AB60" s="49" t="s">
        <v>51</v>
      </c>
      <c r="AC60" s="49" t="s">
        <v>51</v>
      </c>
    </row>
    <row r="61" spans="1:29" s="3" customFormat="1">
      <c r="A61" s="50" t="s">
        <v>154</v>
      </c>
      <c r="B61" s="3">
        <v>42445060</v>
      </c>
      <c r="C61" s="47">
        <v>40050</v>
      </c>
      <c r="D61" s="3" t="s">
        <v>154</v>
      </c>
      <c r="E61" s="48" t="b">
        <f t="shared" si="0"/>
        <v>0</v>
      </c>
      <c r="F61" s="48" t="b">
        <f t="shared" si="1"/>
        <v>0</v>
      </c>
      <c r="G61" s="3" t="s">
        <v>46</v>
      </c>
      <c r="H61" s="3" t="s">
        <v>46</v>
      </c>
      <c r="I61" s="3" t="s">
        <v>46</v>
      </c>
      <c r="J61" s="3" t="s">
        <v>46</v>
      </c>
      <c r="K61" s="3" t="s">
        <v>46</v>
      </c>
      <c r="L61" s="3" t="s">
        <v>46</v>
      </c>
      <c r="M61" s="3" t="s">
        <v>46</v>
      </c>
      <c r="N61" s="3" t="s">
        <v>46</v>
      </c>
      <c r="P61" s="3" t="s">
        <v>218</v>
      </c>
      <c r="Q61" t="s">
        <v>155</v>
      </c>
      <c r="R61">
        <v>2856680</v>
      </c>
      <c r="S61" s="46" t="str">
        <f t="shared" si="4"/>
        <v>0014_20090825_011530_EX.all</v>
      </c>
      <c r="T61" s="3" t="b">
        <f t="shared" si="2"/>
        <v>0</v>
      </c>
      <c r="U61" s="3" t="b">
        <f t="shared" si="3"/>
        <v>0</v>
      </c>
      <c r="V61" s="4" t="s">
        <v>54</v>
      </c>
      <c r="W61" s="4" t="s">
        <v>54</v>
      </c>
      <c r="X61" s="4" t="s">
        <v>54</v>
      </c>
      <c r="AA61" s="49" t="s">
        <v>51</v>
      </c>
      <c r="AB61" s="49" t="s">
        <v>51</v>
      </c>
      <c r="AC61" s="49" t="s">
        <v>51</v>
      </c>
    </row>
    <row r="62" spans="1:29" s="3" customFormat="1">
      <c r="A62" s="50" t="s">
        <v>156</v>
      </c>
      <c r="B62" s="3">
        <v>35468692</v>
      </c>
      <c r="C62" s="47">
        <v>40050</v>
      </c>
      <c r="D62" s="3" t="s">
        <v>156</v>
      </c>
      <c r="E62" s="48" t="b">
        <f t="shared" si="0"/>
        <v>0</v>
      </c>
      <c r="F62" s="48" t="b">
        <f t="shared" si="1"/>
        <v>0</v>
      </c>
      <c r="G62" s="3" t="s">
        <v>46</v>
      </c>
      <c r="H62" s="3" t="s">
        <v>46</v>
      </c>
      <c r="I62" s="3" t="s">
        <v>46</v>
      </c>
      <c r="J62" s="3" t="s">
        <v>46</v>
      </c>
      <c r="K62" s="3" t="s">
        <v>46</v>
      </c>
      <c r="L62" s="3" t="s">
        <v>46</v>
      </c>
      <c r="M62" s="3" t="s">
        <v>46</v>
      </c>
      <c r="N62" s="3" t="s">
        <v>46</v>
      </c>
      <c r="P62" s="3" t="s">
        <v>218</v>
      </c>
      <c r="Q62" t="s">
        <v>157</v>
      </c>
      <c r="R62">
        <v>2217684</v>
      </c>
      <c r="S62" s="46" t="str">
        <f t="shared" si="4"/>
        <v>0015_20090825_015203_EX.all</v>
      </c>
      <c r="T62" s="3" t="b">
        <f t="shared" si="2"/>
        <v>0</v>
      </c>
      <c r="U62" s="3" t="b">
        <f t="shared" si="3"/>
        <v>0</v>
      </c>
      <c r="V62" s="4" t="s">
        <v>54</v>
      </c>
      <c r="W62" s="4" t="s">
        <v>54</v>
      </c>
      <c r="X62" s="4" t="s">
        <v>54</v>
      </c>
      <c r="AA62" s="49" t="s">
        <v>51</v>
      </c>
      <c r="AB62" s="49" t="s">
        <v>51</v>
      </c>
      <c r="AC62" s="49" t="s">
        <v>51</v>
      </c>
    </row>
    <row r="63" spans="1:29" s="3" customFormat="1">
      <c r="A63" s="50" t="s">
        <v>158</v>
      </c>
      <c r="B63" s="3">
        <v>272921790</v>
      </c>
      <c r="C63" s="47">
        <v>40050</v>
      </c>
      <c r="D63" s="3" t="s">
        <v>158</v>
      </c>
      <c r="E63" s="48" t="b">
        <f t="shared" si="0"/>
        <v>0</v>
      </c>
      <c r="F63" s="48" t="b">
        <f t="shared" si="1"/>
        <v>0</v>
      </c>
      <c r="G63" s="3" t="s">
        <v>46</v>
      </c>
      <c r="H63" s="3" t="s">
        <v>46</v>
      </c>
      <c r="I63" s="3" t="s">
        <v>46</v>
      </c>
      <c r="J63" s="3" t="s">
        <v>46</v>
      </c>
      <c r="K63" s="3" t="s">
        <v>46</v>
      </c>
      <c r="L63" s="3" t="s">
        <v>46</v>
      </c>
      <c r="M63" s="3" t="s">
        <v>46</v>
      </c>
      <c r="N63" s="3" t="s">
        <v>46</v>
      </c>
      <c r="P63" s="3" t="s">
        <v>218</v>
      </c>
      <c r="Q63" t="s">
        <v>159</v>
      </c>
      <c r="R63">
        <v>17858126</v>
      </c>
      <c r="S63" s="46" t="str">
        <f t="shared" si="4"/>
        <v>0016_20090825_023358_EX.all</v>
      </c>
      <c r="T63" s="3" t="b">
        <f t="shared" si="2"/>
        <v>0</v>
      </c>
      <c r="U63" s="3" t="b">
        <f t="shared" si="3"/>
        <v>0</v>
      </c>
      <c r="V63" s="4" t="s">
        <v>54</v>
      </c>
      <c r="W63" s="4" t="s">
        <v>54</v>
      </c>
      <c r="X63" s="4" t="s">
        <v>54</v>
      </c>
      <c r="AA63" s="49" t="s">
        <v>51</v>
      </c>
      <c r="AB63" s="49" t="s">
        <v>51</v>
      </c>
      <c r="AC63" s="49" t="s">
        <v>51</v>
      </c>
    </row>
    <row r="64" spans="1:29" s="3" customFormat="1">
      <c r="A64" s="50" t="s">
        <v>160</v>
      </c>
      <c r="B64" s="3">
        <v>106171428</v>
      </c>
      <c r="C64" s="47">
        <v>40050</v>
      </c>
      <c r="D64" s="3" t="s">
        <v>160</v>
      </c>
      <c r="E64" s="48" t="b">
        <f t="shared" si="0"/>
        <v>0</v>
      </c>
      <c r="F64" s="48" t="b">
        <f t="shared" si="1"/>
        <v>0</v>
      </c>
      <c r="G64" s="3" t="s">
        <v>46</v>
      </c>
      <c r="H64" s="3" t="s">
        <v>46</v>
      </c>
      <c r="I64" s="3" t="s">
        <v>46</v>
      </c>
      <c r="J64" s="3" t="s">
        <v>46</v>
      </c>
      <c r="K64" s="3" t="s">
        <v>46</v>
      </c>
      <c r="L64" s="3" t="s">
        <v>46</v>
      </c>
      <c r="M64" s="3" t="s">
        <v>46</v>
      </c>
      <c r="N64" s="3" t="s">
        <v>46</v>
      </c>
      <c r="P64" s="3" t="s">
        <v>218</v>
      </c>
      <c r="Q64" t="s">
        <v>161</v>
      </c>
      <c r="R64">
        <v>6866742</v>
      </c>
      <c r="S64" s="46" t="str">
        <f t="shared" si="4"/>
        <v>0017_20090825_063050_EX.all</v>
      </c>
      <c r="T64" s="3" t="b">
        <f t="shared" si="2"/>
        <v>0</v>
      </c>
      <c r="U64" s="3" t="b">
        <f t="shared" si="3"/>
        <v>0</v>
      </c>
      <c r="V64" s="4" t="s">
        <v>54</v>
      </c>
      <c r="W64" s="4" t="s">
        <v>54</v>
      </c>
      <c r="X64" s="4" t="s">
        <v>54</v>
      </c>
      <c r="AA64" s="49" t="s">
        <v>51</v>
      </c>
      <c r="AB64" s="49" t="s">
        <v>51</v>
      </c>
      <c r="AC64" s="49" t="s">
        <v>51</v>
      </c>
    </row>
    <row r="65" spans="1:30" s="3" customFormat="1">
      <c r="A65" s="50" t="s">
        <v>162</v>
      </c>
      <c r="B65" s="3">
        <v>413329760</v>
      </c>
      <c r="C65" s="47">
        <v>40050</v>
      </c>
      <c r="D65" s="3" t="s">
        <v>162</v>
      </c>
      <c r="E65" s="48" t="b">
        <f t="shared" si="0"/>
        <v>0</v>
      </c>
      <c r="F65" s="48" t="b">
        <f t="shared" si="1"/>
        <v>0</v>
      </c>
      <c r="G65" s="3" t="s">
        <v>46</v>
      </c>
      <c r="H65" s="3" t="s">
        <v>46</v>
      </c>
      <c r="I65" s="3" t="s">
        <v>46</v>
      </c>
      <c r="J65" s="3" t="s">
        <v>46</v>
      </c>
      <c r="K65" s="3" t="s">
        <v>46</v>
      </c>
      <c r="L65" s="3" t="s">
        <v>46</v>
      </c>
      <c r="M65" s="3" t="s">
        <v>46</v>
      </c>
      <c r="N65" s="3" t="s">
        <v>46</v>
      </c>
      <c r="P65" s="3" t="s">
        <v>218</v>
      </c>
      <c r="Q65" t="s">
        <v>163</v>
      </c>
      <c r="R65">
        <v>25212360</v>
      </c>
      <c r="S65" s="46" t="str">
        <f t="shared" si="4"/>
        <v>0018_20090825_080244_EX.all</v>
      </c>
      <c r="T65" s="3" t="b">
        <f t="shared" si="2"/>
        <v>0</v>
      </c>
      <c r="U65" s="3" t="b">
        <f t="shared" si="3"/>
        <v>0</v>
      </c>
      <c r="V65" s="4" t="s">
        <v>54</v>
      </c>
      <c r="W65" s="4" t="s">
        <v>54</v>
      </c>
      <c r="X65" s="4" t="s">
        <v>54</v>
      </c>
      <c r="AA65" s="49" t="s">
        <v>51</v>
      </c>
      <c r="AB65" s="49" t="s">
        <v>51</v>
      </c>
      <c r="AC65" s="49" t="s">
        <v>51</v>
      </c>
    </row>
    <row r="66" spans="1:30" s="3" customFormat="1">
      <c r="A66" s="50" t="s">
        <v>164</v>
      </c>
      <c r="B66" s="3">
        <v>290749334</v>
      </c>
      <c r="C66" s="47">
        <v>40050</v>
      </c>
      <c r="D66" s="3" t="s">
        <v>164</v>
      </c>
      <c r="E66" s="48" t="b">
        <f t="shared" si="0"/>
        <v>0</v>
      </c>
      <c r="F66" s="48" t="b">
        <f t="shared" si="1"/>
        <v>0</v>
      </c>
      <c r="G66" s="3" t="s">
        <v>46</v>
      </c>
      <c r="H66" s="3" t="s">
        <v>46</v>
      </c>
      <c r="I66" s="3" t="s">
        <v>46</v>
      </c>
      <c r="J66" s="3" t="s">
        <v>46</v>
      </c>
      <c r="K66" s="3" t="s">
        <v>46</v>
      </c>
      <c r="L66" s="3" t="s">
        <v>46</v>
      </c>
      <c r="M66" s="3" t="s">
        <v>46</v>
      </c>
      <c r="N66" s="3" t="s">
        <v>46</v>
      </c>
      <c r="P66" s="3" t="s">
        <v>218</v>
      </c>
      <c r="Q66" t="s">
        <v>165</v>
      </c>
      <c r="R66">
        <v>18363026</v>
      </c>
      <c r="S66" s="46" t="str">
        <f t="shared" si="4"/>
        <v>0019_20090825_140244_EX.all</v>
      </c>
      <c r="T66" s="3" t="b">
        <f t="shared" si="2"/>
        <v>0</v>
      </c>
      <c r="U66" s="3" t="b">
        <f t="shared" si="3"/>
        <v>0</v>
      </c>
      <c r="V66" s="4" t="s">
        <v>54</v>
      </c>
      <c r="W66" s="4" t="s">
        <v>54</v>
      </c>
      <c r="X66" s="4" t="s">
        <v>54</v>
      </c>
      <c r="AA66" s="49" t="s">
        <v>51</v>
      </c>
      <c r="AB66" s="49" t="s">
        <v>51</v>
      </c>
      <c r="AC66" s="49" t="s">
        <v>51</v>
      </c>
    </row>
    <row r="67" spans="1:30" s="3" customFormat="1">
      <c r="A67" s="50" t="s">
        <v>166</v>
      </c>
      <c r="B67" s="3">
        <v>733590</v>
      </c>
      <c r="C67" s="47">
        <v>40050</v>
      </c>
      <c r="D67" s="3" t="s">
        <v>166</v>
      </c>
      <c r="E67" s="48" t="b">
        <f t="shared" si="0"/>
        <v>0</v>
      </c>
      <c r="F67" s="48" t="b">
        <f t="shared" si="1"/>
        <v>0</v>
      </c>
      <c r="G67" s="3" t="s">
        <v>46</v>
      </c>
      <c r="H67" s="3" t="s">
        <v>46</v>
      </c>
      <c r="I67" s="3" t="s">
        <v>46</v>
      </c>
      <c r="J67" s="3" t="s">
        <v>46</v>
      </c>
      <c r="K67" s="3" t="s">
        <v>46</v>
      </c>
      <c r="L67" s="3" t="s">
        <v>46</v>
      </c>
      <c r="M67" s="3" t="s">
        <v>46</v>
      </c>
      <c r="N67" s="3" t="s">
        <v>46</v>
      </c>
      <c r="P67" s="3" t="s">
        <v>218</v>
      </c>
      <c r="Q67" t="s">
        <v>167</v>
      </c>
      <c r="R67">
        <v>37366</v>
      </c>
      <c r="S67" s="46" t="str">
        <f t="shared" si="4"/>
        <v>0020_20090825_214437_EX.all</v>
      </c>
      <c r="T67" s="3" t="b">
        <f t="shared" si="2"/>
        <v>0</v>
      </c>
      <c r="U67" s="3" t="b">
        <f t="shared" si="3"/>
        <v>0</v>
      </c>
      <c r="V67" s="4" t="s">
        <v>54</v>
      </c>
      <c r="W67" s="4" t="s">
        <v>54</v>
      </c>
      <c r="X67" s="4" t="s">
        <v>54</v>
      </c>
      <c r="AA67" s="49" t="s">
        <v>51</v>
      </c>
      <c r="AB67" s="49" t="s">
        <v>51</v>
      </c>
      <c r="AC67" s="49" t="s">
        <v>51</v>
      </c>
    </row>
    <row r="68" spans="1:30" s="3" customFormat="1">
      <c r="A68" s="50" t="s">
        <v>168</v>
      </c>
      <c r="B68" s="3">
        <v>149602122</v>
      </c>
      <c r="C68" s="47">
        <v>40057</v>
      </c>
      <c r="D68" s="3" t="s">
        <v>168</v>
      </c>
      <c r="E68" s="48" t="b">
        <f t="shared" si="0"/>
        <v>0</v>
      </c>
      <c r="F68" s="48" t="b">
        <f t="shared" si="1"/>
        <v>0</v>
      </c>
      <c r="G68" s="3" t="s">
        <v>46</v>
      </c>
      <c r="H68" s="3" t="s">
        <v>46</v>
      </c>
      <c r="I68" s="3" t="s">
        <v>46</v>
      </c>
      <c r="J68" s="3" t="s">
        <v>46</v>
      </c>
      <c r="K68" s="3" t="s">
        <v>46</v>
      </c>
      <c r="L68" s="3" t="s">
        <v>46</v>
      </c>
      <c r="M68" s="3" t="s">
        <v>46</v>
      </c>
      <c r="N68" s="3" t="s">
        <v>46</v>
      </c>
      <c r="P68" s="3" t="s">
        <v>218</v>
      </c>
      <c r="Q68" t="s">
        <v>169</v>
      </c>
      <c r="R68">
        <v>9496268</v>
      </c>
      <c r="S68" s="46" t="str">
        <f t="shared" si="4"/>
        <v>0021_20090901_053501_EX.all</v>
      </c>
      <c r="T68" s="3" t="b">
        <f t="shared" si="2"/>
        <v>0</v>
      </c>
      <c r="U68" s="3" t="b">
        <f t="shared" si="3"/>
        <v>0</v>
      </c>
      <c r="V68" s="4" t="s">
        <v>54</v>
      </c>
      <c r="W68" s="4" t="s">
        <v>54</v>
      </c>
      <c r="X68" s="4" t="s">
        <v>54</v>
      </c>
      <c r="AA68" s="49" t="s">
        <v>51</v>
      </c>
      <c r="AB68" s="49" t="s">
        <v>51</v>
      </c>
      <c r="AC68" s="49" t="s">
        <v>51</v>
      </c>
    </row>
    <row r="69" spans="1:30" s="3" customFormat="1">
      <c r="A69" s="50" t="s">
        <v>170</v>
      </c>
      <c r="B69" s="3">
        <v>47221414</v>
      </c>
      <c r="C69" s="47">
        <v>40057</v>
      </c>
      <c r="D69" s="3" t="s">
        <v>170</v>
      </c>
      <c r="E69" s="48" t="b">
        <f t="shared" si="0"/>
        <v>0</v>
      </c>
      <c r="F69" s="48" t="b">
        <f t="shared" si="1"/>
        <v>0</v>
      </c>
      <c r="G69" s="3" t="s">
        <v>46</v>
      </c>
      <c r="H69" s="3" t="s">
        <v>46</v>
      </c>
      <c r="I69" s="3" t="s">
        <v>46</v>
      </c>
      <c r="J69" s="3" t="s">
        <v>46</v>
      </c>
      <c r="K69" s="3" t="s">
        <v>46</v>
      </c>
      <c r="L69" s="3" t="s">
        <v>46</v>
      </c>
      <c r="M69" s="3" t="s">
        <v>46</v>
      </c>
      <c r="N69" s="3" t="s">
        <v>46</v>
      </c>
      <c r="P69" s="3" t="s">
        <v>218</v>
      </c>
      <c r="Q69" t="s">
        <v>171</v>
      </c>
      <c r="R69">
        <v>2899384</v>
      </c>
      <c r="S69" s="46" t="str">
        <f t="shared" si="4"/>
        <v>0022_20090901_074524_EX.all</v>
      </c>
      <c r="T69" s="3" t="b">
        <f t="shared" si="2"/>
        <v>0</v>
      </c>
      <c r="U69" s="3" t="b">
        <f t="shared" si="3"/>
        <v>0</v>
      </c>
      <c r="V69" s="4" t="s">
        <v>54</v>
      </c>
      <c r="W69" s="4" t="s">
        <v>54</v>
      </c>
      <c r="X69" s="4" t="s">
        <v>54</v>
      </c>
      <c r="AA69" s="49" t="s">
        <v>51</v>
      </c>
      <c r="AB69" s="49" t="s">
        <v>51</v>
      </c>
      <c r="AC69" s="49" t="s">
        <v>51</v>
      </c>
    </row>
    <row r="70" spans="1:30" s="3" customFormat="1">
      <c r="A70" s="50" t="s">
        <v>172</v>
      </c>
      <c r="B70" s="3">
        <v>412426066</v>
      </c>
      <c r="C70" s="47">
        <v>40057</v>
      </c>
      <c r="D70" s="3" t="s">
        <v>172</v>
      </c>
      <c r="E70" s="48" t="b">
        <f t="shared" si="0"/>
        <v>0</v>
      </c>
      <c r="F70" s="48" t="b">
        <f t="shared" si="1"/>
        <v>0</v>
      </c>
      <c r="G70" s="3" t="s">
        <v>46</v>
      </c>
      <c r="H70" s="3" t="s">
        <v>46</v>
      </c>
      <c r="I70" s="3" t="s">
        <v>46</v>
      </c>
      <c r="J70" s="3" t="s">
        <v>46</v>
      </c>
      <c r="K70" s="3" t="s">
        <v>46</v>
      </c>
      <c r="L70" s="3" t="s">
        <v>46</v>
      </c>
      <c r="M70" s="3" t="s">
        <v>46</v>
      </c>
      <c r="N70" s="3" t="s">
        <v>46</v>
      </c>
      <c r="P70" s="3" t="s">
        <v>218</v>
      </c>
      <c r="Q70" t="s">
        <v>173</v>
      </c>
      <c r="R70">
        <v>25617980</v>
      </c>
      <c r="S70" s="46" t="str">
        <f t="shared" si="4"/>
        <v>0022_20090901_083014_EX.all</v>
      </c>
      <c r="T70" s="3" t="b">
        <f t="shared" si="2"/>
        <v>0</v>
      </c>
      <c r="U70" s="3" t="b">
        <f t="shared" si="3"/>
        <v>0</v>
      </c>
      <c r="V70" s="4" t="s">
        <v>54</v>
      </c>
      <c r="W70" s="4" t="s">
        <v>54</v>
      </c>
      <c r="X70" s="4" t="s">
        <v>54</v>
      </c>
      <c r="AA70" s="49" t="s">
        <v>51</v>
      </c>
      <c r="AB70" s="49" t="s">
        <v>51</v>
      </c>
      <c r="AC70" s="49" t="s">
        <v>51</v>
      </c>
    </row>
    <row r="71" spans="1:30" s="3" customFormat="1">
      <c r="A71" s="50" t="s">
        <v>174</v>
      </c>
      <c r="B71" s="3">
        <v>179352542</v>
      </c>
      <c r="C71" s="47">
        <v>40057</v>
      </c>
      <c r="D71" s="3" t="s">
        <v>174</v>
      </c>
      <c r="E71" s="48" t="b">
        <f t="shared" si="0"/>
        <v>0</v>
      </c>
      <c r="F71" s="48" t="b">
        <f t="shared" si="1"/>
        <v>0</v>
      </c>
      <c r="G71" s="3" t="s">
        <v>46</v>
      </c>
      <c r="H71" s="3" t="s">
        <v>46</v>
      </c>
      <c r="I71" s="3" t="s">
        <v>46</v>
      </c>
      <c r="J71" s="3" t="s">
        <v>46</v>
      </c>
      <c r="K71" s="3" t="s">
        <v>46</v>
      </c>
      <c r="L71" s="3" t="s">
        <v>46</v>
      </c>
      <c r="M71" s="3" t="s">
        <v>46</v>
      </c>
      <c r="N71" s="3" t="s">
        <v>46</v>
      </c>
      <c r="P71" s="3" t="s">
        <v>218</v>
      </c>
      <c r="Q71" t="s">
        <v>175</v>
      </c>
      <c r="R71">
        <v>8810692</v>
      </c>
      <c r="S71" s="46" t="str">
        <f t="shared" si="4"/>
        <v>0023_20090901_143015_EX.all</v>
      </c>
      <c r="T71" s="3" t="b">
        <f t="shared" si="2"/>
        <v>0</v>
      </c>
      <c r="U71" s="3" t="b">
        <f t="shared" si="3"/>
        <v>0</v>
      </c>
      <c r="V71" s="4" t="s">
        <v>54</v>
      </c>
      <c r="W71" s="4" t="s">
        <v>54</v>
      </c>
      <c r="X71" s="4" t="s">
        <v>54</v>
      </c>
      <c r="AA71" s="49" t="s">
        <v>51</v>
      </c>
      <c r="AB71" s="49" t="s">
        <v>51</v>
      </c>
      <c r="AC71" s="49" t="s">
        <v>51</v>
      </c>
    </row>
    <row r="72" spans="1:30" s="3" customFormat="1">
      <c r="A72" s="50" t="s">
        <v>176</v>
      </c>
      <c r="B72" s="3">
        <v>43752282</v>
      </c>
      <c r="C72" s="47">
        <v>40057</v>
      </c>
      <c r="D72" s="3" t="s">
        <v>176</v>
      </c>
      <c r="E72" s="48" t="b">
        <f t="shared" si="0"/>
        <v>0</v>
      </c>
      <c r="F72" s="48" t="b">
        <f t="shared" si="1"/>
        <v>0</v>
      </c>
      <c r="G72" s="3" t="s">
        <v>46</v>
      </c>
      <c r="H72" s="3" t="s">
        <v>46</v>
      </c>
      <c r="I72" s="3" t="s">
        <v>46</v>
      </c>
      <c r="J72" s="3" t="s">
        <v>46</v>
      </c>
      <c r="K72" s="3" t="s">
        <v>46</v>
      </c>
      <c r="L72" s="3" t="s">
        <v>46</v>
      </c>
      <c r="M72" s="3" t="s">
        <v>46</v>
      </c>
      <c r="N72" s="3" t="s">
        <v>46</v>
      </c>
      <c r="P72" s="3" t="s">
        <v>218</v>
      </c>
      <c r="Q72" t="s">
        <v>177</v>
      </c>
      <c r="R72">
        <v>2236146</v>
      </c>
      <c r="S72" s="46" t="str">
        <f t="shared" si="4"/>
        <v>0024_20090901_170652_EX.all</v>
      </c>
      <c r="T72" s="3" t="b">
        <f t="shared" si="2"/>
        <v>0</v>
      </c>
      <c r="U72" s="3" t="b">
        <f t="shared" si="3"/>
        <v>0</v>
      </c>
      <c r="V72" s="4" t="s">
        <v>54</v>
      </c>
      <c r="W72" s="4" t="s">
        <v>54</v>
      </c>
      <c r="X72" s="4" t="s">
        <v>54</v>
      </c>
      <c r="AA72" s="49" t="s">
        <v>51</v>
      </c>
      <c r="AB72" s="49" t="s">
        <v>51</v>
      </c>
      <c r="AC72" s="49" t="s">
        <v>51</v>
      </c>
    </row>
    <row r="73" spans="1:30" s="3" customFormat="1">
      <c r="A73" s="50" t="s">
        <v>178</v>
      </c>
      <c r="B73" s="3">
        <v>410989268</v>
      </c>
      <c r="C73" s="47">
        <v>40057</v>
      </c>
      <c r="D73" s="3" t="s">
        <v>178</v>
      </c>
      <c r="E73" s="48" t="b">
        <f t="shared" si="0"/>
        <v>0</v>
      </c>
      <c r="F73" s="48" t="b">
        <f t="shared" si="1"/>
        <v>0</v>
      </c>
      <c r="G73" s="3" t="s">
        <v>46</v>
      </c>
      <c r="H73" s="3" t="s">
        <v>46</v>
      </c>
      <c r="I73" s="3" t="s">
        <v>46</v>
      </c>
      <c r="J73" s="3" t="s">
        <v>46</v>
      </c>
      <c r="K73" s="3" t="s">
        <v>46</v>
      </c>
      <c r="L73" s="3" t="s">
        <v>46</v>
      </c>
      <c r="M73" s="3" t="s">
        <v>46</v>
      </c>
      <c r="N73" s="3" t="s">
        <v>46</v>
      </c>
      <c r="P73" s="3" t="s">
        <v>218</v>
      </c>
      <c r="Q73" t="s">
        <v>179</v>
      </c>
      <c r="R73">
        <v>21831264</v>
      </c>
      <c r="S73" s="46" t="str">
        <f t="shared" si="4"/>
        <v>0025_20090901_174506_EX.all</v>
      </c>
      <c r="T73" s="3" t="b">
        <f t="shared" si="2"/>
        <v>0</v>
      </c>
      <c r="U73" s="3" t="b">
        <f t="shared" si="3"/>
        <v>0</v>
      </c>
      <c r="V73" s="4" t="s">
        <v>54</v>
      </c>
      <c r="W73" s="4" t="s">
        <v>54</v>
      </c>
      <c r="X73" s="4" t="s">
        <v>54</v>
      </c>
      <c r="AA73" s="49" t="s">
        <v>51</v>
      </c>
      <c r="AB73" s="49" t="s">
        <v>51</v>
      </c>
      <c r="AC73" s="49" t="s">
        <v>51</v>
      </c>
    </row>
    <row r="74" spans="1:30" s="3" customFormat="1">
      <c r="A74" s="50" t="s">
        <v>180</v>
      </c>
      <c r="B74" s="3">
        <v>409058674</v>
      </c>
      <c r="C74" s="47">
        <v>40057</v>
      </c>
      <c r="D74" s="3" t="s">
        <v>180</v>
      </c>
      <c r="E74" s="48" t="b">
        <f t="shared" si="0"/>
        <v>0</v>
      </c>
      <c r="F74" s="48" t="b">
        <f t="shared" si="1"/>
        <v>0</v>
      </c>
      <c r="G74" s="3" t="s">
        <v>46</v>
      </c>
      <c r="H74" s="3" t="s">
        <v>46</v>
      </c>
      <c r="I74" s="3" t="s">
        <v>46</v>
      </c>
      <c r="J74" s="3" t="s">
        <v>46</v>
      </c>
      <c r="K74" s="3" t="s">
        <v>46</v>
      </c>
      <c r="L74" s="3" t="s">
        <v>46</v>
      </c>
      <c r="M74" s="3" t="s">
        <v>46</v>
      </c>
      <c r="N74" s="3" t="s">
        <v>46</v>
      </c>
      <c r="P74" s="3" t="s">
        <v>218</v>
      </c>
      <c r="Q74" t="s">
        <v>181</v>
      </c>
      <c r="R74">
        <v>20591012</v>
      </c>
      <c r="S74" s="46" t="str">
        <f t="shared" si="4"/>
        <v>0026_20090901_234500_EX.all</v>
      </c>
      <c r="T74" s="3" t="b">
        <f t="shared" si="2"/>
        <v>0</v>
      </c>
      <c r="U74" s="3" t="b">
        <f t="shared" si="3"/>
        <v>0</v>
      </c>
      <c r="V74" s="4" t="s">
        <v>54</v>
      </c>
      <c r="W74" s="4" t="s">
        <v>54</v>
      </c>
      <c r="X74" s="4" t="s">
        <v>54</v>
      </c>
      <c r="AA74" s="49" t="s">
        <v>51</v>
      </c>
      <c r="AB74" s="49" t="s">
        <v>51</v>
      </c>
      <c r="AC74" s="49" t="s">
        <v>51</v>
      </c>
    </row>
    <row r="75" spans="1:30" s="3" customFormat="1">
      <c r="A75" s="50" t="s">
        <v>182</v>
      </c>
      <c r="B75" s="3">
        <v>410106444</v>
      </c>
      <c r="C75" s="47">
        <v>40058</v>
      </c>
      <c r="D75" s="3" t="s">
        <v>182</v>
      </c>
      <c r="E75" s="48" t="b">
        <f t="shared" ref="E75:E77" si="5">ISNA(MATCH(A75,$D$10:$D$866,0))</f>
        <v>0</v>
      </c>
      <c r="F75" s="48" t="b">
        <f t="shared" ref="F75:F77" si="6">ISNA(MATCH(D75,$A$10:$A$868,0))</f>
        <v>0</v>
      </c>
      <c r="G75" s="3" t="s">
        <v>46</v>
      </c>
      <c r="H75" s="3" t="s">
        <v>46</v>
      </c>
      <c r="I75" s="3" t="s">
        <v>46</v>
      </c>
      <c r="J75" s="3" t="s">
        <v>46</v>
      </c>
      <c r="K75" s="3" t="s">
        <v>46</v>
      </c>
      <c r="L75" s="3" t="s">
        <v>46</v>
      </c>
      <c r="M75" s="3" t="s">
        <v>46</v>
      </c>
      <c r="N75" s="3" t="s">
        <v>46</v>
      </c>
      <c r="P75" s="3" t="s">
        <v>218</v>
      </c>
      <c r="Q75" t="s">
        <v>183</v>
      </c>
      <c r="R75">
        <v>20397076</v>
      </c>
      <c r="S75" s="46" t="str">
        <f t="shared" si="4"/>
        <v>0027_20090902_054501_EX.all</v>
      </c>
      <c r="T75" s="3" t="b">
        <f t="shared" ref="T75:T92" si="7">ISNA(MATCH(A75,$S$10:$S$866,0))</f>
        <v>0</v>
      </c>
      <c r="U75" s="3" t="b">
        <f t="shared" ref="U75:U92" si="8">ISNA(MATCH(S75,$A$10:$A$869,0))</f>
        <v>0</v>
      </c>
      <c r="V75" s="4" t="s">
        <v>54</v>
      </c>
      <c r="W75" s="4" t="s">
        <v>54</v>
      </c>
      <c r="X75" s="4" t="s">
        <v>54</v>
      </c>
      <c r="AA75" s="49" t="s">
        <v>51</v>
      </c>
      <c r="AB75" s="49" t="s">
        <v>51</v>
      </c>
      <c r="AC75" s="49" t="s">
        <v>51</v>
      </c>
    </row>
    <row r="76" spans="1:30" s="3" customFormat="1">
      <c r="A76" s="50" t="s">
        <v>184</v>
      </c>
      <c r="B76" s="3">
        <v>397628278</v>
      </c>
      <c r="C76" s="47">
        <v>40058</v>
      </c>
      <c r="E76" s="48" t="b">
        <f t="shared" si="5"/>
        <v>1</v>
      </c>
      <c r="F76" s="48" t="b">
        <f t="shared" si="6"/>
        <v>1</v>
      </c>
      <c r="G76" s="3" t="s">
        <v>46</v>
      </c>
      <c r="H76" s="3" t="s">
        <v>46</v>
      </c>
      <c r="I76" s="3" t="s">
        <v>46</v>
      </c>
      <c r="J76" s="3" t="s">
        <v>46</v>
      </c>
      <c r="K76" s="3" t="s">
        <v>46</v>
      </c>
      <c r="L76" s="3" t="s">
        <v>46</v>
      </c>
      <c r="M76" s="3" t="s">
        <v>46</v>
      </c>
      <c r="N76" s="3" t="s">
        <v>46</v>
      </c>
      <c r="P76" s="3" t="s">
        <v>218</v>
      </c>
      <c r="Q76" t="s">
        <v>185</v>
      </c>
      <c r="R76">
        <v>12047798</v>
      </c>
      <c r="S76" s="46" t="str">
        <f t="shared" si="4"/>
        <v>0028_20090902_114459_EX.all</v>
      </c>
      <c r="T76" s="3" t="b">
        <f t="shared" si="7"/>
        <v>0</v>
      </c>
      <c r="U76" s="3" t="b">
        <f t="shared" si="8"/>
        <v>0</v>
      </c>
      <c r="V76" s="4" t="s">
        <v>54</v>
      </c>
      <c r="W76" s="4" t="s">
        <v>54</v>
      </c>
      <c r="X76" s="4" t="s">
        <v>54</v>
      </c>
      <c r="AA76" s="49" t="s">
        <v>51</v>
      </c>
      <c r="AB76" s="49" t="s">
        <v>51</v>
      </c>
      <c r="AC76" s="49" t="s">
        <v>51</v>
      </c>
    </row>
    <row r="77" spans="1:30" s="55" customFormat="1" ht="12.75">
      <c r="A77" s="51" t="s">
        <v>186</v>
      </c>
      <c r="B77" s="52"/>
      <c r="C77" s="53"/>
      <c r="D77" s="52"/>
      <c r="E77" s="54" t="b">
        <f t="shared" si="5"/>
        <v>1</v>
      </c>
      <c r="F77" s="54" t="b">
        <f t="shared" si="6"/>
        <v>1</v>
      </c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 t="b">
        <f t="shared" si="7"/>
        <v>1</v>
      </c>
      <c r="U77" s="52" t="b">
        <f t="shared" si="8"/>
        <v>1</v>
      </c>
      <c r="AD77" s="55" t="s">
        <v>186</v>
      </c>
    </row>
    <row r="78" spans="1:30" s="55" customFormat="1" ht="12.75">
      <c r="A78" s="56" t="s">
        <v>187</v>
      </c>
      <c r="B78" s="52">
        <v>45852340</v>
      </c>
      <c r="C78" s="53">
        <v>40056</v>
      </c>
      <c r="D78" s="52"/>
      <c r="E78" s="54"/>
      <c r="F78" s="54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 t="b">
        <f t="shared" si="7"/>
        <v>1</v>
      </c>
      <c r="U78" s="52" t="b">
        <f t="shared" si="8"/>
        <v>1</v>
      </c>
      <c r="AD78" s="55" t="s">
        <v>186</v>
      </c>
    </row>
    <row r="79" spans="1:30" s="55" customFormat="1" ht="12.75">
      <c r="A79" s="56" t="s">
        <v>188</v>
      </c>
      <c r="B79" s="52">
        <v>21748378</v>
      </c>
      <c r="C79" s="53">
        <v>40056</v>
      </c>
      <c r="D79" s="52"/>
      <c r="E79" s="54" t="b">
        <f t="shared" ref="E79:E107" si="9">ISNA(MATCH(A79,$D$10:$D$866,0))</f>
        <v>1</v>
      </c>
      <c r="F79" s="54" t="b">
        <f t="shared" ref="F79:F107" si="10">ISNA(MATCH(D79,$A$10:$A$868,0))</f>
        <v>1</v>
      </c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 t="b">
        <f t="shared" si="7"/>
        <v>1</v>
      </c>
      <c r="U79" s="52" t="b">
        <f t="shared" si="8"/>
        <v>1</v>
      </c>
      <c r="AD79" s="55" t="s">
        <v>186</v>
      </c>
    </row>
    <row r="80" spans="1:30" s="55" customFormat="1" ht="12.75">
      <c r="A80" s="56" t="s">
        <v>189</v>
      </c>
      <c r="B80" s="52">
        <v>31163358</v>
      </c>
      <c r="C80" s="53">
        <v>40056</v>
      </c>
      <c r="D80" s="52"/>
      <c r="E80" s="54" t="b">
        <f t="shared" si="9"/>
        <v>1</v>
      </c>
      <c r="F80" s="54" t="b">
        <f t="shared" si="10"/>
        <v>1</v>
      </c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 t="b">
        <f t="shared" si="7"/>
        <v>1</v>
      </c>
      <c r="U80" s="52" t="b">
        <f t="shared" si="8"/>
        <v>1</v>
      </c>
      <c r="AD80" s="55" t="s">
        <v>186</v>
      </c>
    </row>
    <row r="81" spans="1:30" s="55" customFormat="1" ht="12.75">
      <c r="A81" s="56" t="s">
        <v>190</v>
      </c>
      <c r="B81" s="52">
        <v>22892126</v>
      </c>
      <c r="C81" s="53">
        <v>40056</v>
      </c>
      <c r="D81" s="52"/>
      <c r="E81" s="54" t="b">
        <f t="shared" si="9"/>
        <v>1</v>
      </c>
      <c r="F81" s="54" t="b">
        <f t="shared" si="10"/>
        <v>1</v>
      </c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 t="b">
        <f t="shared" si="7"/>
        <v>1</v>
      </c>
      <c r="U81" s="52" t="b">
        <f t="shared" si="8"/>
        <v>1</v>
      </c>
      <c r="AD81" s="55" t="s">
        <v>186</v>
      </c>
    </row>
    <row r="82" spans="1:30" s="55" customFormat="1" ht="12.75">
      <c r="A82" s="56" t="s">
        <v>191</v>
      </c>
      <c r="B82" s="52">
        <v>8947928</v>
      </c>
      <c r="C82" s="53">
        <v>40056</v>
      </c>
      <c r="D82" s="52"/>
      <c r="E82" s="54" t="b">
        <f t="shared" si="9"/>
        <v>1</v>
      </c>
      <c r="F82" s="54" t="b">
        <f t="shared" si="10"/>
        <v>1</v>
      </c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 t="b">
        <f t="shared" si="7"/>
        <v>1</v>
      </c>
      <c r="U82" s="52" t="b">
        <f t="shared" si="8"/>
        <v>1</v>
      </c>
      <c r="AD82" s="55" t="s">
        <v>186</v>
      </c>
    </row>
    <row r="83" spans="1:30" s="55" customFormat="1" ht="12.75">
      <c r="A83" s="56" t="s">
        <v>192</v>
      </c>
      <c r="B83" s="52">
        <v>66431040</v>
      </c>
      <c r="C83" s="53">
        <v>40056</v>
      </c>
      <c r="D83" s="52"/>
      <c r="E83" s="54" t="b">
        <f t="shared" si="9"/>
        <v>1</v>
      </c>
      <c r="F83" s="54" t="b">
        <f t="shared" si="10"/>
        <v>1</v>
      </c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 t="b">
        <f t="shared" si="7"/>
        <v>1</v>
      </c>
      <c r="U83" s="52" t="b">
        <f t="shared" si="8"/>
        <v>1</v>
      </c>
      <c r="AD83" s="55" t="s">
        <v>186</v>
      </c>
    </row>
    <row r="84" spans="1:30" s="55" customFormat="1" ht="12.75">
      <c r="A84" s="56" t="s">
        <v>193</v>
      </c>
      <c r="B84" s="52">
        <v>22288804</v>
      </c>
      <c r="C84" s="53">
        <v>40057</v>
      </c>
      <c r="D84" s="52"/>
      <c r="E84" s="54" t="b">
        <f t="shared" si="9"/>
        <v>1</v>
      </c>
      <c r="F84" s="54" t="b">
        <f t="shared" si="10"/>
        <v>1</v>
      </c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 t="b">
        <f t="shared" si="7"/>
        <v>1</v>
      </c>
      <c r="U84" s="52" t="b">
        <f t="shared" si="8"/>
        <v>1</v>
      </c>
      <c r="AD84" s="55" t="s">
        <v>186</v>
      </c>
    </row>
    <row r="85" spans="1:30" s="55" customFormat="1" ht="12.75">
      <c r="A85" s="56" t="s">
        <v>194</v>
      </c>
      <c r="B85" s="52">
        <v>5516330</v>
      </c>
      <c r="C85" s="53">
        <v>40057</v>
      </c>
      <c r="D85" s="52"/>
      <c r="E85" s="54" t="b">
        <f t="shared" si="9"/>
        <v>1</v>
      </c>
      <c r="F85" s="54" t="b">
        <f t="shared" si="10"/>
        <v>1</v>
      </c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 t="b">
        <f t="shared" si="7"/>
        <v>1</v>
      </c>
      <c r="U85" s="52" t="b">
        <f t="shared" si="8"/>
        <v>1</v>
      </c>
      <c r="AD85" s="55" t="s">
        <v>186</v>
      </c>
    </row>
    <row r="86" spans="1:30" s="55" customFormat="1" ht="12.75">
      <c r="A86" s="56" t="s">
        <v>195</v>
      </c>
      <c r="B86" s="52">
        <v>29182600</v>
      </c>
      <c r="C86" s="53">
        <v>40057</v>
      </c>
      <c r="D86" s="52"/>
      <c r="E86" s="54" t="b">
        <f t="shared" si="9"/>
        <v>1</v>
      </c>
      <c r="F86" s="54" t="b">
        <f t="shared" si="10"/>
        <v>1</v>
      </c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 t="b">
        <f t="shared" si="7"/>
        <v>1</v>
      </c>
      <c r="U86" s="52" t="b">
        <f t="shared" si="8"/>
        <v>1</v>
      </c>
      <c r="AD86" s="55" t="s">
        <v>186</v>
      </c>
    </row>
    <row r="87" spans="1:30" s="55" customFormat="1" ht="12.75">
      <c r="A87" s="56" t="s">
        <v>196</v>
      </c>
      <c r="B87" s="52">
        <v>12670874</v>
      </c>
      <c r="C87" s="53">
        <v>40057</v>
      </c>
      <c r="D87" s="52"/>
      <c r="E87" s="54" t="b">
        <f t="shared" si="9"/>
        <v>1</v>
      </c>
      <c r="F87" s="54" t="b">
        <f t="shared" si="10"/>
        <v>1</v>
      </c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 t="b">
        <f t="shared" si="7"/>
        <v>1</v>
      </c>
      <c r="U87" s="52" t="b">
        <f t="shared" si="8"/>
        <v>1</v>
      </c>
      <c r="AD87" s="55" t="s">
        <v>186</v>
      </c>
    </row>
    <row r="88" spans="1:30" s="55" customFormat="1" ht="12.75">
      <c r="A88" s="52" t="s">
        <v>197</v>
      </c>
      <c r="B88" s="52">
        <v>85159848</v>
      </c>
      <c r="C88" s="53">
        <v>40057</v>
      </c>
      <c r="D88" s="52"/>
      <c r="E88" s="54" t="b">
        <f t="shared" si="9"/>
        <v>1</v>
      </c>
      <c r="F88" s="54" t="b">
        <f t="shared" si="10"/>
        <v>1</v>
      </c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 t="b">
        <f t="shared" si="7"/>
        <v>1</v>
      </c>
      <c r="U88" s="52" t="b">
        <f t="shared" si="8"/>
        <v>1</v>
      </c>
      <c r="AD88" s="55" t="s">
        <v>186</v>
      </c>
    </row>
    <row r="89" spans="1:30" s="55" customFormat="1" ht="12.75">
      <c r="A89" s="52" t="s">
        <v>198</v>
      </c>
      <c r="B89" s="52">
        <v>28425076</v>
      </c>
      <c r="C89" s="53">
        <v>40057</v>
      </c>
      <c r="D89" s="52"/>
      <c r="E89" s="54" t="b">
        <f t="shared" si="9"/>
        <v>1</v>
      </c>
      <c r="F89" s="54" t="b">
        <f t="shared" si="10"/>
        <v>1</v>
      </c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 t="b">
        <f t="shared" si="7"/>
        <v>1</v>
      </c>
      <c r="U89" s="52" t="b">
        <f t="shared" si="8"/>
        <v>1</v>
      </c>
      <c r="AD89" s="55" t="s">
        <v>186</v>
      </c>
    </row>
    <row r="90" spans="1:30" s="55" customFormat="1" ht="12.75">
      <c r="A90" s="52" t="s">
        <v>199</v>
      </c>
      <c r="B90" s="52">
        <v>30321846</v>
      </c>
      <c r="C90" s="53">
        <v>40057</v>
      </c>
      <c r="D90" s="52"/>
      <c r="E90" s="54" t="b">
        <f t="shared" si="9"/>
        <v>1</v>
      </c>
      <c r="F90" s="54" t="b">
        <f t="shared" si="10"/>
        <v>1</v>
      </c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 t="b">
        <f t="shared" si="7"/>
        <v>1</v>
      </c>
      <c r="U90" s="52" t="b">
        <f t="shared" si="8"/>
        <v>1</v>
      </c>
      <c r="AD90" s="55" t="s">
        <v>186</v>
      </c>
    </row>
    <row r="91" spans="1:30" s="55" customFormat="1" ht="12.75">
      <c r="A91" s="52" t="s">
        <v>200</v>
      </c>
      <c r="B91" s="52">
        <v>32509956</v>
      </c>
      <c r="C91" s="53">
        <v>40057</v>
      </c>
      <c r="D91" s="52"/>
      <c r="E91" s="54" t="b">
        <f t="shared" si="9"/>
        <v>1</v>
      </c>
      <c r="F91" s="54" t="b">
        <f t="shared" si="10"/>
        <v>1</v>
      </c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 t="b">
        <f t="shared" si="7"/>
        <v>1</v>
      </c>
      <c r="U91" s="52" t="b">
        <f t="shared" si="8"/>
        <v>1</v>
      </c>
      <c r="AD91" s="55" t="s">
        <v>186</v>
      </c>
    </row>
    <row r="92" spans="1:30" s="55" customFormat="1" ht="12.75">
      <c r="A92" s="52" t="s">
        <v>201</v>
      </c>
      <c r="B92" s="52">
        <v>16092214</v>
      </c>
      <c r="C92" s="53">
        <v>40057</v>
      </c>
      <c r="D92" s="52"/>
      <c r="E92" s="54" t="b">
        <f t="shared" si="9"/>
        <v>1</v>
      </c>
      <c r="F92" s="54" t="b">
        <f t="shared" si="10"/>
        <v>1</v>
      </c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 t="b">
        <f t="shared" si="7"/>
        <v>1</v>
      </c>
      <c r="U92" s="52" t="b">
        <f t="shared" si="8"/>
        <v>1</v>
      </c>
      <c r="AD92" s="55" t="s">
        <v>186</v>
      </c>
    </row>
    <row r="93" spans="1:30" s="55" customFormat="1" ht="12.75">
      <c r="A93" s="56" t="s">
        <v>202</v>
      </c>
      <c r="B93" s="52">
        <v>130493488</v>
      </c>
      <c r="C93" s="53">
        <v>40050</v>
      </c>
      <c r="D93" s="52"/>
      <c r="E93" s="54" t="b">
        <f t="shared" si="9"/>
        <v>1</v>
      </c>
      <c r="F93" s="54" t="b">
        <f t="shared" si="10"/>
        <v>1</v>
      </c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AD93" s="55" t="s">
        <v>186</v>
      </c>
    </row>
    <row r="94" spans="1:30" s="55" customFormat="1" ht="12.75">
      <c r="A94" s="56" t="s">
        <v>203</v>
      </c>
      <c r="B94" s="52">
        <v>9300670</v>
      </c>
      <c r="C94" s="53">
        <v>40050</v>
      </c>
      <c r="D94" s="52"/>
      <c r="E94" s="54" t="b">
        <f t="shared" si="9"/>
        <v>1</v>
      </c>
      <c r="F94" s="54" t="b">
        <f t="shared" si="10"/>
        <v>1</v>
      </c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AD94" s="55" t="s">
        <v>186</v>
      </c>
    </row>
    <row r="95" spans="1:30" s="55" customFormat="1" ht="12.75">
      <c r="A95" s="56" t="s">
        <v>204</v>
      </c>
      <c r="B95" s="52">
        <v>132669264</v>
      </c>
      <c r="C95" s="53">
        <v>40050</v>
      </c>
      <c r="D95" s="52"/>
      <c r="E95" s="54" t="b">
        <f t="shared" si="9"/>
        <v>1</v>
      </c>
      <c r="F95" s="54" t="b">
        <f t="shared" si="10"/>
        <v>1</v>
      </c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AD95" s="55" t="s">
        <v>186</v>
      </c>
    </row>
    <row r="96" spans="1:30" s="55" customFormat="1" ht="12.75">
      <c r="A96" s="56" t="s">
        <v>205</v>
      </c>
      <c r="B96" s="52">
        <v>11953192</v>
      </c>
      <c r="C96" s="53">
        <v>40051</v>
      </c>
      <c r="D96" s="52"/>
      <c r="E96" s="54" t="b">
        <f t="shared" si="9"/>
        <v>1</v>
      </c>
      <c r="F96" s="54" t="b">
        <f t="shared" si="10"/>
        <v>1</v>
      </c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AD96" s="55" t="s">
        <v>186</v>
      </c>
    </row>
    <row r="97" spans="1:30" s="55" customFormat="1" ht="12.75">
      <c r="A97" s="56" t="s">
        <v>206</v>
      </c>
      <c r="B97" s="52">
        <v>35449142</v>
      </c>
      <c r="C97" s="53">
        <v>40051</v>
      </c>
      <c r="D97" s="52"/>
      <c r="E97" s="54" t="b">
        <f t="shared" si="9"/>
        <v>1</v>
      </c>
      <c r="F97" s="54" t="b">
        <f t="shared" si="10"/>
        <v>1</v>
      </c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AD97" s="55" t="s">
        <v>186</v>
      </c>
    </row>
    <row r="98" spans="1:30" s="55" customFormat="1" ht="12.75">
      <c r="A98" s="56" t="s">
        <v>207</v>
      </c>
      <c r="B98" s="52">
        <v>133007348</v>
      </c>
      <c r="C98" s="53">
        <v>40051</v>
      </c>
      <c r="D98" s="52"/>
      <c r="E98" s="54" t="b">
        <f t="shared" si="9"/>
        <v>1</v>
      </c>
      <c r="F98" s="54" t="b">
        <f t="shared" si="10"/>
        <v>1</v>
      </c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AD98" s="55" t="s">
        <v>186</v>
      </c>
    </row>
    <row r="99" spans="1:30" s="55" customFormat="1" ht="12.75">
      <c r="A99" s="56" t="s">
        <v>208</v>
      </c>
      <c r="B99" s="52">
        <v>87285232</v>
      </c>
      <c r="C99" s="53">
        <v>40051</v>
      </c>
      <c r="D99" s="52"/>
      <c r="E99" s="54" t="b">
        <f t="shared" si="9"/>
        <v>1</v>
      </c>
      <c r="F99" s="54" t="b">
        <f t="shared" si="10"/>
        <v>1</v>
      </c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AD99" s="55" t="s">
        <v>186</v>
      </c>
    </row>
    <row r="100" spans="1:30" s="55" customFormat="1" ht="12.75">
      <c r="A100" s="56" t="s">
        <v>209</v>
      </c>
      <c r="B100" s="52">
        <v>3357898</v>
      </c>
      <c r="C100" s="53">
        <v>40051</v>
      </c>
      <c r="D100" s="52"/>
      <c r="E100" s="54" t="b">
        <f t="shared" si="9"/>
        <v>1</v>
      </c>
      <c r="F100" s="54" t="b">
        <f t="shared" si="10"/>
        <v>1</v>
      </c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AD100" s="55" t="s">
        <v>186</v>
      </c>
    </row>
    <row r="101" spans="1:30" s="55" customFormat="1" ht="12.75">
      <c r="A101" s="56" t="s">
        <v>210</v>
      </c>
      <c r="B101" s="52">
        <v>7349590</v>
      </c>
      <c r="C101" s="53">
        <v>40051</v>
      </c>
      <c r="D101" s="52"/>
      <c r="E101" s="54" t="b">
        <f t="shared" si="9"/>
        <v>1</v>
      </c>
      <c r="F101" s="54" t="b">
        <f t="shared" si="10"/>
        <v>1</v>
      </c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AD101" s="55" t="s">
        <v>186</v>
      </c>
    </row>
    <row r="102" spans="1:30" s="55" customFormat="1" ht="12.75">
      <c r="A102" s="56" t="s">
        <v>211</v>
      </c>
      <c r="B102" s="52">
        <v>151672</v>
      </c>
      <c r="C102" s="53">
        <v>40051</v>
      </c>
      <c r="D102" s="52"/>
      <c r="E102" s="54" t="b">
        <f t="shared" si="9"/>
        <v>1</v>
      </c>
      <c r="F102" s="54" t="b">
        <f t="shared" si="10"/>
        <v>1</v>
      </c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AD102" s="55" t="s">
        <v>186</v>
      </c>
    </row>
    <row r="103" spans="1:30" s="55" customFormat="1" ht="12.75">
      <c r="A103" s="56" t="s">
        <v>212</v>
      </c>
      <c r="B103" s="52">
        <v>403897526</v>
      </c>
      <c r="C103" s="53">
        <v>40058</v>
      </c>
      <c r="D103" s="52"/>
      <c r="E103" s="54" t="b">
        <f t="shared" si="9"/>
        <v>1</v>
      </c>
      <c r="F103" s="54" t="b">
        <f t="shared" si="10"/>
        <v>1</v>
      </c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 t="b">
        <f>ISNA(MATCH(A103,$S$10:$S$866,0))</f>
        <v>1</v>
      </c>
      <c r="U103" s="52" t="b">
        <f>ISNA(MATCH(S103,$A$10:$A$869,0))</f>
        <v>1</v>
      </c>
      <c r="AD103" s="55" t="s">
        <v>186</v>
      </c>
    </row>
    <row r="104" spans="1:30" s="55" customFormat="1" ht="12.75">
      <c r="A104" s="56" t="s">
        <v>213</v>
      </c>
      <c r="B104" s="52">
        <v>326020802</v>
      </c>
      <c r="C104" s="53">
        <v>40058</v>
      </c>
      <c r="D104" s="52"/>
      <c r="E104" s="54" t="b">
        <f t="shared" si="9"/>
        <v>1</v>
      </c>
      <c r="F104" s="54" t="b">
        <f t="shared" si="10"/>
        <v>1</v>
      </c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 t="b">
        <f>ISNA(MATCH(A104,$S$10:$S$866,0))</f>
        <v>1</v>
      </c>
      <c r="U104" s="52" t="b">
        <f>ISNA(MATCH(S104,$A$10:$A$869,0))</f>
        <v>1</v>
      </c>
      <c r="AD104" s="55" t="s">
        <v>186</v>
      </c>
    </row>
    <row r="105" spans="1:30" s="55" customFormat="1" ht="12.75">
      <c r="A105" s="56" t="s">
        <v>214</v>
      </c>
      <c r="B105" s="52">
        <v>342486912</v>
      </c>
      <c r="C105" s="53">
        <v>40058</v>
      </c>
      <c r="D105" s="52"/>
      <c r="E105" s="54" t="b">
        <f t="shared" si="9"/>
        <v>1</v>
      </c>
      <c r="F105" s="54" t="b">
        <f t="shared" si="10"/>
        <v>1</v>
      </c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 t="b">
        <f>ISNA(MATCH(A105,$S$10:$S$866,0))</f>
        <v>1</v>
      </c>
      <c r="U105" s="52" t="b">
        <f>ISNA(MATCH(S105,$A$10:$A$869,0))</f>
        <v>1</v>
      </c>
      <c r="AD105" s="55" t="s">
        <v>186</v>
      </c>
    </row>
    <row r="106" spans="1:30" s="55" customFormat="1" ht="12.75">
      <c r="A106" s="56" t="s">
        <v>215</v>
      </c>
      <c r="B106" s="52">
        <v>374424206</v>
      </c>
      <c r="C106" s="53">
        <v>40058</v>
      </c>
      <c r="D106" s="52"/>
      <c r="E106" s="54" t="b">
        <f t="shared" si="9"/>
        <v>1</v>
      </c>
      <c r="F106" s="54" t="b">
        <f t="shared" si="10"/>
        <v>1</v>
      </c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 t="b">
        <f>ISNA(MATCH(A106,$S$10:$S$866,0))</f>
        <v>1</v>
      </c>
      <c r="U106" s="52" t="b">
        <f>ISNA(MATCH(S106,$A$10:$A$869,0))</f>
        <v>1</v>
      </c>
      <c r="AD106" s="55" t="s">
        <v>186</v>
      </c>
    </row>
    <row r="107" spans="1:30" s="55" customFormat="1" ht="12.75">
      <c r="A107" s="56" t="s">
        <v>216</v>
      </c>
      <c r="B107" s="52">
        <v>95680</v>
      </c>
      <c r="C107" s="53">
        <v>40058</v>
      </c>
      <c r="D107" s="52"/>
      <c r="E107" s="54" t="b">
        <f t="shared" si="9"/>
        <v>1</v>
      </c>
      <c r="F107" s="54" t="b">
        <f t="shared" si="10"/>
        <v>1</v>
      </c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 t="b">
        <f>ISNA(MATCH(A107,$S$10:$S$866,0))</f>
        <v>1</v>
      </c>
      <c r="U107" s="52" t="b">
        <f>ISNA(MATCH(S107,$A$10:$A$869,0))</f>
        <v>1</v>
      </c>
      <c r="AD107" s="55" t="s">
        <v>186</v>
      </c>
    </row>
    <row r="108" spans="1:30" s="3" customFormat="1">
      <c r="Q108"/>
      <c r="R108"/>
    </row>
    <row r="109" spans="1:30" s="3" customFormat="1">
      <c r="Q109"/>
      <c r="R109"/>
    </row>
    <row r="110" spans="1:30" s="3" customFormat="1">
      <c r="Q110"/>
      <c r="R110"/>
    </row>
    <row r="111" spans="1:30" s="3" customFormat="1">
      <c r="Q111"/>
      <c r="R111"/>
    </row>
    <row r="112" spans="1:30" s="3" customFormat="1">
      <c r="Q112"/>
      <c r="R112"/>
    </row>
    <row r="113" spans="17:18" s="3" customFormat="1">
      <c r="Q113"/>
      <c r="R113"/>
    </row>
    <row r="114" spans="17:18" s="3" customFormat="1">
      <c r="Q114"/>
      <c r="R114"/>
    </row>
    <row r="115" spans="17:18" s="3" customFormat="1">
      <c r="Q115"/>
      <c r="R115"/>
    </row>
    <row r="116" spans="17:18" s="3" customFormat="1">
      <c r="Q116"/>
      <c r="R116"/>
    </row>
    <row r="117" spans="17:18" s="3" customFormat="1">
      <c r="Q117"/>
      <c r="R117"/>
    </row>
    <row r="118" spans="17:18" s="3" customFormat="1">
      <c r="Q118"/>
      <c r="R118"/>
    </row>
    <row r="119" spans="17:18" s="3" customFormat="1">
      <c r="Q119"/>
      <c r="R119"/>
    </row>
    <row r="120" spans="17:18" s="3" customFormat="1">
      <c r="Q120"/>
      <c r="R120"/>
    </row>
    <row r="121" spans="17:18" s="3" customFormat="1">
      <c r="Q121"/>
      <c r="R121"/>
    </row>
    <row r="122" spans="17:18" s="3" customFormat="1">
      <c r="Q122"/>
      <c r="R122"/>
    </row>
    <row r="123" spans="17:18" s="3" customFormat="1">
      <c r="Q123"/>
      <c r="R123"/>
    </row>
    <row r="124" spans="17:18" s="3" customFormat="1">
      <c r="Q124"/>
      <c r="R124"/>
    </row>
    <row r="125" spans="17:18" s="3" customFormat="1">
      <c r="Q125"/>
      <c r="R125"/>
    </row>
    <row r="126" spans="17:18" s="3" customFormat="1">
      <c r="Q126"/>
      <c r="R126"/>
    </row>
    <row r="127" spans="17:18" s="3" customFormat="1">
      <c r="Q127"/>
      <c r="R1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mamalik</dc:creator>
  <cp:lastModifiedBy>mamalik</cp:lastModifiedBy>
  <dcterms:created xsi:type="dcterms:W3CDTF">2010-03-11T23:22:27Z</dcterms:created>
  <dcterms:modified xsi:type="dcterms:W3CDTF">2010-03-12T17:12:00Z</dcterms:modified>
</cp:coreProperties>
</file>