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0" yWindow="60" windowWidth="29040" windowHeight="10560" tabRatio="391" firstSheet="2" activeTab="3"/>
  </bookViews>
  <sheets>
    <sheet name="2014 Cruise Stats &amp; Summary" sheetId="1" r:id="rId1"/>
    <sheet name="Data Mgmt Notes" sheetId="2" r:id="rId2"/>
    <sheet name="EX1401" sheetId="3" r:id="rId3"/>
    <sheet name="EX1402 L1" sheetId="4" r:id="rId4"/>
    <sheet name="EX1402 L2" sheetId="5" r:id="rId5"/>
    <sheet name="temporary" sheetId="6" r:id="rId6"/>
  </sheets>
  <definedNames/>
  <calcPr fullCalcOnLoad="1"/>
</workbook>
</file>

<file path=xl/sharedStrings.xml><?xml version="1.0" encoding="utf-8"?>
<sst xmlns="http://schemas.openxmlformats.org/spreadsheetml/2006/main" count="9509" uniqueCount="3354">
  <si>
    <t>Naming convention: CruiseID_SubsurveyArea_Year_JD_RawFileName.txt</t>
  </si>
  <si>
    <t>Sub-survey Area Name (Base surface)</t>
  </si>
  <si>
    <t>Notes</t>
  </si>
  <si>
    <t>Field Processed</t>
  </si>
  <si>
    <t>Raw EM302 file name (GetFileListBottom)</t>
  </si>
  <si>
    <t>File list from Cruise Log / Report</t>
  </si>
  <si>
    <t>Level 0 file size (bytes)</t>
  </si>
  <si>
    <t>ML</t>
  </si>
  <si>
    <t>Level 1 File sizes (Bytes)</t>
  </si>
  <si>
    <t>Level 0</t>
  </si>
  <si>
    <t>Submitted to NCDDC (Date)</t>
  </si>
  <si>
    <t>Cruise log files that are missing from level 0 data</t>
  </si>
  <si>
    <t>Level 0 files that are missing from cruise log files</t>
  </si>
  <si>
    <t>Cruise End Date</t>
  </si>
  <si>
    <t>Cruise Start Date</t>
  </si>
  <si>
    <t>IOCM Processing Time (hrs)</t>
  </si>
  <si>
    <t>Dates</t>
  </si>
  <si>
    <t xml:space="preserve">From </t>
  </si>
  <si>
    <t>Code</t>
  </si>
  <si>
    <t>Geotiff</t>
  </si>
  <si>
    <t>Map sheet</t>
  </si>
  <si>
    <t>MB Exported to ASCII (by grid)</t>
  </si>
  <si>
    <t>Cleaned MB Exported to ASCII (by line)</t>
  </si>
  <si>
    <t>Comments</t>
  </si>
  <si>
    <t>LEVEL 1</t>
  </si>
  <si>
    <t>LEVEL 2</t>
  </si>
  <si>
    <t>LEVEL 0</t>
  </si>
  <si>
    <t>These are grids of all cleaned files that we would like to present as good data. Every raw data file does not need to be incorporated into a grid.</t>
  </si>
  <si>
    <t>.all files</t>
  </si>
  <si>
    <t>.txt files</t>
  </si>
  <si>
    <t>This is an ASCII export for each line after it is cleaned. These data are not gridded before the ASCII export. The ASCII export should contain every sounding that was deemed acceptable by the editing/cleaning process.</t>
  </si>
  <si>
    <t>LEVEL 1                     (enter file name)</t>
  </si>
  <si>
    <t>LEVEL 2                                                                       (enter file name)</t>
  </si>
  <si>
    <t>Cruise ID</t>
  </si>
  <si>
    <t>QC/QA</t>
  </si>
  <si>
    <t>Submission to NGDC Level 0</t>
  </si>
  <si>
    <t>Submission to NGDC Level 1</t>
  </si>
  <si>
    <t>Submission to NGDC Level 2</t>
  </si>
  <si>
    <t>Cruise Number</t>
  </si>
  <si>
    <t>Cruise Name</t>
  </si>
  <si>
    <t>Geographic Info</t>
  </si>
  <si>
    <t>Level 1</t>
  </si>
  <si>
    <t>Level 2</t>
  </si>
  <si>
    <t>Geotiffs</t>
  </si>
  <si>
    <t>ASCII grid exports</t>
  </si>
  <si>
    <t>WGS84</t>
  </si>
  <si>
    <t>Date Collected (UTC)</t>
  </si>
  <si>
    <t xml:space="preserve">Attitude Editor </t>
  </si>
  <si>
    <t>Nav Editor</t>
  </si>
  <si>
    <t>Merge</t>
  </si>
  <si>
    <t>Subset Editor</t>
  </si>
  <si>
    <t xml:space="preserve">FIELD PROCESSING </t>
  </si>
  <si>
    <t>IOCM QC</t>
  </si>
  <si>
    <t>From</t>
  </si>
  <si>
    <t>To</t>
  </si>
  <si>
    <t>Weather Days</t>
  </si>
  <si>
    <t>Linear KM Mapped by EM302</t>
  </si>
  <si>
    <t>Square KM covered by EM302</t>
  </si>
  <si>
    <t>CTD Casts</t>
  </si>
  <si>
    <t>Number of MB Files</t>
  </si>
  <si>
    <t>Transit Mapping Days</t>
  </si>
  <si>
    <t>Survey Mapping Days</t>
  </si>
  <si>
    <t>Non-Mapping Days</t>
  </si>
  <si>
    <t>DNE-DOES NOT EXIST</t>
  </si>
  <si>
    <t>XBT Cast Files</t>
  </si>
  <si>
    <t>This is the raw multibeam data in Kongsberg format. These files are delivered to NCDDC completely raw, as collected.</t>
  </si>
  <si>
    <t>Fledermaus v. 7 sd object</t>
  </si>
  <si>
    <t>Exported from Fledermaus</t>
  </si>
  <si>
    <t xml:space="preserve">GoogleEarth KMZ file </t>
  </si>
  <si>
    <t>Actual Naming convention: ####_YYYYMMDD_HHMMSS_EXYY##</t>
  </si>
  <si>
    <t>Preferred Namving Convention: EXyynn[L#]_MB_yyyymmddThhmmssZ.{all,wcd}</t>
  </si>
  <si>
    <t>EXyynn[L#]_MB_yyyymmddThhmmssZ.txt</t>
  </si>
  <si>
    <t>Naming convention:  EXyynn[L#]_MB_FNL_yyyymmdd.{jpg,kml,pdf,sd,tif}</t>
  </si>
  <si>
    <t>These are exported from Fledermaus after creating SD objects from BASE surface to ASCII text file</t>
  </si>
  <si>
    <t xml:space="preserve">Made in ESRI. Should have one summary map sheet per cruise. </t>
  </si>
  <si>
    <t>AA</t>
  </si>
  <si>
    <t>Meme Lobecker</t>
  </si>
  <si>
    <t>Northern Bounding Coordinate</t>
  </si>
  <si>
    <t>Western Bounding Coordiante</t>
  </si>
  <si>
    <t>Southern Bounding Coordinate</t>
  </si>
  <si>
    <t>Eastern Bounding Coordinate</t>
  </si>
  <si>
    <t>RESTRICTED</t>
  </si>
  <si>
    <t>Swath Exit</t>
  </si>
  <si>
    <t>Zero Tide</t>
  </si>
  <si>
    <t>Gridded Cell Size (m)</t>
  </si>
  <si>
    <t>Georeference</t>
  </si>
  <si>
    <t>DNP Files require special notation in the comments column so that NCDDC knows to create the appropriate metadata.</t>
  </si>
  <si>
    <t>KMZ</t>
  </si>
  <si>
    <t>DNP - DO NOT PROCESS</t>
  </si>
  <si>
    <t xml:space="preserve">Fledermaus SD object </t>
  </si>
  <si>
    <t>Raw Bathy Data Volume (*.all only) (gb)</t>
  </si>
  <si>
    <t>ArcGrid</t>
  </si>
  <si>
    <t>.arc exported from Fledermaus</t>
  </si>
  <si>
    <t>ArcView Grid</t>
  </si>
  <si>
    <t>LEVEL 3</t>
  </si>
  <si>
    <t>AS</t>
  </si>
  <si>
    <t>Partial Mapping Days</t>
  </si>
  <si>
    <t>2008/2009 ANNUAL TOTALS</t>
  </si>
  <si>
    <t>2010 ANNUAL TOTALS</t>
  </si>
  <si>
    <t>2012 ANNUAL TOTALS</t>
  </si>
  <si>
    <t>2011   ANNUAL TOTALS</t>
  </si>
  <si>
    <t>Alison Stone</t>
  </si>
  <si>
    <t>Anastasia Abramova</t>
  </si>
  <si>
    <t>BK</t>
  </si>
  <si>
    <t>Brian Kennedy</t>
  </si>
  <si>
    <t>ET</t>
  </si>
  <si>
    <t>Elliot Thompson</t>
  </si>
  <si>
    <t>SM</t>
  </si>
  <si>
    <t>BR</t>
  </si>
  <si>
    <t>Brendan Reser</t>
  </si>
  <si>
    <t>Samantha Martin</t>
  </si>
  <si>
    <t>LEVEL 0 DATA</t>
  </si>
  <si>
    <t>Level 2 High Resolution</t>
  </si>
  <si>
    <t>X</t>
  </si>
  <si>
    <t>Pascagoula, MS</t>
  </si>
  <si>
    <t>Galveston, TX</t>
  </si>
  <si>
    <t>x</t>
  </si>
  <si>
    <t>EX1401</t>
  </si>
  <si>
    <t>EX1402L1</t>
  </si>
  <si>
    <t>EX1402L2</t>
  </si>
  <si>
    <t>EX1402L3</t>
  </si>
  <si>
    <t>EX1403</t>
  </si>
  <si>
    <t>EX1404L1</t>
  </si>
  <si>
    <t>Exploration, Gulf of Mexico (Mapping)</t>
  </si>
  <si>
    <t>Ship Shakedown and Patch Test</t>
  </si>
  <si>
    <t>Exploration, Gulf of Mexico (ROV/Mapping)</t>
  </si>
  <si>
    <t>2014 ANNUAL TOTALS</t>
  </si>
  <si>
    <t>EX1404L2</t>
  </si>
  <si>
    <t>EX1404L3</t>
  </si>
  <si>
    <t>underway</t>
  </si>
  <si>
    <t>Baltimore, MD</t>
  </si>
  <si>
    <t>North Kingston, RI</t>
  </si>
  <si>
    <t>St. Petersburg, FL</t>
  </si>
  <si>
    <t>Exploration, East Coast (Mapping)</t>
  </si>
  <si>
    <t>Shakedown &amp; Mapping NE Seamounts (Mapping)</t>
  </si>
  <si>
    <t>Exploration, NE Canyons (ROV/Mapping)</t>
  </si>
  <si>
    <t>Exploration, NE Canyons &amp; Seamounts (ROV/Mapping)</t>
  </si>
  <si>
    <t>2/6/14-2/9/14</t>
  </si>
  <si>
    <t>North Kingston, RI to North Kingston, RI</t>
  </si>
  <si>
    <t>02/24/2014-03/15/2014</t>
  </si>
  <si>
    <t>North Kingston, RI to Galveston, TX</t>
  </si>
  <si>
    <t>DS</t>
  </si>
  <si>
    <t>Derek Sowers</t>
  </si>
  <si>
    <t>LM</t>
  </si>
  <si>
    <t>Lindsay McKenna</t>
  </si>
  <si>
    <t>EW</t>
  </si>
  <si>
    <t>Danielle Ferraro (intern)</t>
  </si>
  <si>
    <t>DF</t>
  </si>
  <si>
    <t>KM</t>
  </si>
  <si>
    <t>Erin Weller (AHB)</t>
  </si>
  <si>
    <t>Kurt Mueller (PHB)</t>
  </si>
  <si>
    <t>0000_20140224_183627_EX1402L1_MB.all</t>
  </si>
  <si>
    <t>0000_20140224_185556_EX1402L1_MB.all</t>
  </si>
  <si>
    <t>0001_20140224_195554_EX1402L1_MB.all</t>
  </si>
  <si>
    <t>0002_20140224_205553_EX1402L1_MB.all</t>
  </si>
  <si>
    <t>0003_20140224_215553_EX1402L1_MB.all</t>
  </si>
  <si>
    <t>0004_20140224_224342_EX1402L1_MB.all</t>
  </si>
  <si>
    <t>0005_20140224_224752_EX1402L1_MB.all</t>
  </si>
  <si>
    <t>0006_20140224_234752_EX1402L1_MB.all</t>
  </si>
  <si>
    <t>0007_20140225_004752_EX1402L1_MB.all</t>
  </si>
  <si>
    <t>0008_20140225_014752_EX1402L1_MB.all</t>
  </si>
  <si>
    <t>0009_20140225_024752_EX1402L1_MB.all</t>
  </si>
  <si>
    <t>0010_20140225_034752_EX1402L1_MB.all</t>
  </si>
  <si>
    <t>0011_20140225_044754_EX1402L1_MB.all</t>
  </si>
  <si>
    <t>0012_20140225_054753_EX1402L1_MB.all</t>
  </si>
  <si>
    <t>0013_20140225_064754_EX1402L1_MB.all</t>
  </si>
  <si>
    <t>0014_20140225_074753_EX1402L1_MB.all</t>
  </si>
  <si>
    <t>0015_20140225_084752_EX1402L1_MB.all</t>
  </si>
  <si>
    <t>0016_20140225_094754_EX1402L1_MB.all</t>
  </si>
  <si>
    <t>0017_20140225_104754_EX1402L1_MB.all</t>
  </si>
  <si>
    <t>0018_20140225_114753_EX1402L1_MB.all</t>
  </si>
  <si>
    <t>0019_20140225_124752_EX1402L1_MB.all</t>
  </si>
  <si>
    <t>0020_20140225_134753_EX1402L1_MB.all</t>
  </si>
  <si>
    <t>0021_20140225_144753_EX1402L1_MB.all</t>
  </si>
  <si>
    <t>0022_20140225_154752_EX1402L1_MB.all</t>
  </si>
  <si>
    <t>0023_20140225_164700_EX1402L1_MB.all</t>
  </si>
  <si>
    <t>0024_20140225_174700_EX1402L1_MB.all</t>
  </si>
  <si>
    <t>0025_20140225_184701_EX1402L1_MB.all</t>
  </si>
  <si>
    <t>0026_20140225_211831_EX1402L1_MB.all</t>
  </si>
  <si>
    <t>0027_20140225_221831_EX1402L1_MB.all</t>
  </si>
  <si>
    <t>0028_20140225_225225_EX1402L1_MB.all</t>
  </si>
  <si>
    <t>0029_20140225_225249_EX1402L1_MB.all</t>
  </si>
  <si>
    <t>0030_20140225_235237_EX1402L1_MB.all</t>
  </si>
  <si>
    <t>0031_20140226_005239_EX1402L1_MB.all</t>
  </si>
  <si>
    <t>0032_20140226_015238_EX1402L1_MB.all</t>
  </si>
  <si>
    <t>0033_20140226_025239_EX1402L1_MB.all</t>
  </si>
  <si>
    <t>0034_20140226_034922_EX1402L1_MB.all</t>
  </si>
  <si>
    <t>0035_20140226_040958_EX1402L1_MB.all</t>
  </si>
  <si>
    <t>0036_20140226_050959_EX1402L1_MB.all</t>
  </si>
  <si>
    <t>0037_20140226_060959_EX1402L1_MB.all</t>
  </si>
  <si>
    <t>0038_20140226_071000_EX1402L1_MB.all</t>
  </si>
  <si>
    <t>0039_20140226_081001_EX1402L1_MB.all</t>
  </si>
  <si>
    <t>0040_20140226_091000_EX1402L1_MB.all</t>
  </si>
  <si>
    <t>0041_20140226_100959_EX1402L1_MB.all</t>
  </si>
  <si>
    <t>0042_20140226_110959_EX1402L1_MB.all</t>
  </si>
  <si>
    <t>0044_20140226_121915_EX1402L1_MB.all</t>
  </si>
  <si>
    <t>0045_20140226_131920_EX1402L1_MB.all</t>
  </si>
  <si>
    <t>0046_20140226_142345_EX1402L1_MB.all</t>
  </si>
  <si>
    <t>0047_20140226_152345_EX1402L1_MB.all</t>
  </si>
  <si>
    <t>0048_20140226_160116_EX1402L1_MB.all</t>
  </si>
  <si>
    <t>0049_20140226_170116_EX1402L1_MB.all</t>
  </si>
  <si>
    <t>0050_20140226_180116_EX1402L1_MB.all</t>
  </si>
  <si>
    <t>0051_20140226_183015_EX1402L1_MB.all</t>
  </si>
  <si>
    <t>0052_20140226_190144_EX1402L1_MB.all</t>
  </si>
  <si>
    <t>0053_20140226_205528_EX1402L1_MB.all</t>
  </si>
  <si>
    <t>0054_20140226_214145_EX1402L1_MB.all</t>
  </si>
  <si>
    <t>0055_20140226_221936_EX1402L1_MB.all</t>
  </si>
  <si>
    <t>0056_20140226_222444_EX1402L1_MB.all</t>
  </si>
  <si>
    <t>0057_20140226_230307_EX1402L1_MB.all</t>
  </si>
  <si>
    <t>0058_20140227_000308_EX1402L1_MB.all</t>
  </si>
  <si>
    <t>0059_20140227_002707_EX1402L1_MB.all</t>
  </si>
  <si>
    <t>0060_20140227_003107_EX1402L1_MB.all</t>
  </si>
  <si>
    <t>0061_20140227_013110_EX1402L1_MB.all</t>
  </si>
  <si>
    <t>0062_20140227_023105_EX1402L1_MB.all</t>
  </si>
  <si>
    <t>0063_20140227_033110_EX1402L1_MB.all</t>
  </si>
  <si>
    <t>0064_20140227_043112_EX1402L1_MB.all</t>
  </si>
  <si>
    <t>0065_20140227_053108_EX1402L1_MB.all</t>
  </si>
  <si>
    <t>0066_20140227_063110_EX1402L1_MB.all</t>
  </si>
  <si>
    <t>0067_20140227_073112_EX1402L1_MB.all</t>
  </si>
  <si>
    <t>0068_20140227_083106_EX1402L1_MB.all</t>
  </si>
  <si>
    <t>0069_20140227_093113_EX1402L1_MB.all</t>
  </si>
  <si>
    <t>0070_20140227_103112_EX1402L1_MB.all</t>
  </si>
  <si>
    <t>0071_20140227_113108_EX1402L1_MB.all</t>
  </si>
  <si>
    <t>0072_20140227_123105_EX1402L1_MB.all</t>
  </si>
  <si>
    <t>0073_20140227_133110_EX1402L1_MB.all</t>
  </si>
  <si>
    <t>0074_20140227_143110_EX1402L1_MB.all</t>
  </si>
  <si>
    <t>0075_20140227_153107_EX1402L1_MB.all</t>
  </si>
  <si>
    <t>0076_20140227_163112_EX1402L1_MB.all</t>
  </si>
  <si>
    <t>0077_20140227_173105_EX1402L1_MB.all</t>
  </si>
  <si>
    <t>0078_20140227_183107_EX1402L1_MB.all</t>
  </si>
  <si>
    <t>0079_20140227_193106_EX1402L1_MB.all</t>
  </si>
  <si>
    <t>0080_20140227_203107_EX1402L1_MB.all</t>
  </si>
  <si>
    <t>0081_20140227_213111_EX1402L1_MB.all</t>
  </si>
  <si>
    <t>0082_20140227_223111_EX1402L1_MB.all</t>
  </si>
  <si>
    <t>0083_20140227_233110_EX1402L1_MB.all</t>
  </si>
  <si>
    <t>0084_20140228_003107_EX1402L1_MB.all</t>
  </si>
  <si>
    <t>0085_20140228_013106_EX1402L1_MB.all</t>
  </si>
  <si>
    <t>0086_20140228_023108_EX1402L1_MB.all</t>
  </si>
  <si>
    <t>0087_20140228_033107_EX1402L1_MB.all</t>
  </si>
  <si>
    <t>0088_20140228_043110_EX1402L1_MB.all</t>
  </si>
  <si>
    <t>0089_20140228_053106_EX1402L1_MB.all</t>
  </si>
  <si>
    <t>0090_20140228_063108_EX1402L1_MB.all</t>
  </si>
  <si>
    <t>0091_20140228_073109_EX1402L1_MB.all</t>
  </si>
  <si>
    <t>0092_20140228_083106_EX1402L1_MB.all</t>
  </si>
  <si>
    <t>0093_20140228_093108_EX1402L1_MB.all</t>
  </si>
  <si>
    <t>0094_20140228_103107_EX1402L1_MB.all</t>
  </si>
  <si>
    <t>0095_20140228_113107_EX1402L1_MB.all</t>
  </si>
  <si>
    <t>0096_20140228_123107_EX1402L1_MB.all</t>
  </si>
  <si>
    <t>0097_20140228_133617_EX1402L1_MB.all</t>
  </si>
  <si>
    <t>0098_20140228_143616_EX1402L1_MB.all</t>
  </si>
  <si>
    <t>0099_20140228_153615_EX1402L1_MB.all</t>
  </si>
  <si>
    <t>0100_20140228_163616_EX1402L1_MB.all</t>
  </si>
  <si>
    <t>0101_20140228_173626_EX1402L1_MB.all</t>
  </si>
  <si>
    <t>0102_20140228_183626_EX1402L1_MB.all</t>
  </si>
  <si>
    <t>0103_20140228_193626_EX1402L1_MB.all</t>
  </si>
  <si>
    <t>0104_20140228_203625_EX1402L1_MB.all</t>
  </si>
  <si>
    <t>0105_20140228_213625_EX1402L1_MB.all</t>
  </si>
  <si>
    <t>0106_20140228_223625_EX1402L1_MB.all</t>
  </si>
  <si>
    <t>0106_20140301_003139_EX1402L1_MB.all</t>
  </si>
  <si>
    <t>0107_20140301_013139_EX1402L1_MB.all</t>
  </si>
  <si>
    <t>0108_20140301_023142_EX1402L1_MB.all</t>
  </si>
  <si>
    <t>0109_20140301_033140_EX1402L1_MB.all</t>
  </si>
  <si>
    <t>0110_20140301_043139_EX1402L1_MB.all</t>
  </si>
  <si>
    <t>0111_20140301_053140_EX1402L1_MB.all</t>
  </si>
  <si>
    <t>0112_20140301_063140_EX1402L1_MB.all</t>
  </si>
  <si>
    <t>0113_20140301_073140_EX1402L1_MB.all</t>
  </si>
  <si>
    <t>0114_20140301_083139_EX1402L1_MB.all</t>
  </si>
  <si>
    <t>0115_20140301_093139_EX1402L1_MB.all</t>
  </si>
  <si>
    <t>0116_20140301_103139_EX1402L1_MB.all</t>
  </si>
  <si>
    <t>0117_20140301_113140_EX1402L1_MB.all</t>
  </si>
  <si>
    <t>0118_20140301_123139_EX1402L1_MB.all</t>
  </si>
  <si>
    <t>0119_20140301_133139_EX1402L1_MB.all</t>
  </si>
  <si>
    <t>0120_20140301_143139_EX1402L1_MB.all</t>
  </si>
  <si>
    <t>0121_20140301_153140_EX1402L1_MB.all</t>
  </si>
  <si>
    <t>0122_20140301_163140_EX1402L1_MB.all</t>
  </si>
  <si>
    <t>0123_20140301_183139_EX1402L1_MB.all</t>
  </si>
  <si>
    <t>0124_20140301_200634_EX1402L1_MB.all</t>
  </si>
  <si>
    <t>0125_20140301_220633_EX1402L1_MB.all</t>
  </si>
  <si>
    <t>0126_20140302_000634_EX1402L1_MB.all</t>
  </si>
  <si>
    <t>0127_20140302_020634_EX1402L1_MB.all</t>
  </si>
  <si>
    <t>0128_20140302_040633_EX1402L1_MB.all</t>
  </si>
  <si>
    <t>0129_20140302_060634_EX1402L1_MB.all</t>
  </si>
  <si>
    <t>0130_20140302_080633_EX1402L1_MB.all</t>
  </si>
  <si>
    <t>0131_20140302_100634_EX1402L1_MB.all</t>
  </si>
  <si>
    <t>0132_20140302_120634_EX1402L1_MB.all</t>
  </si>
  <si>
    <t>0133_20140302_133228_EX1402L1_MB.all</t>
  </si>
  <si>
    <t>0134_20140303_034938_EX1402L1_MB.all</t>
  </si>
  <si>
    <t>0135_20140303_040003_EX1402L1_MB.all</t>
  </si>
  <si>
    <t>0136_20140303_054610_EX1402L1_MB.all</t>
  </si>
  <si>
    <t>0137_20140303_055249_EX1402L1_MB.all</t>
  </si>
  <si>
    <t>0138_20140303_065738_EX1402L1_MB.all</t>
  </si>
  <si>
    <t>0139_20140303_074816_EX1402L1_MB.all</t>
  </si>
  <si>
    <t>0140_20140303_075344_EX1402L1_MB.all</t>
  </si>
  <si>
    <t>0141_20140303_094328_EX1402L1_MB.all</t>
  </si>
  <si>
    <t>0143_20140303_095235_EX1402L1_MB.all</t>
  </si>
  <si>
    <t>0144_20140303_114143_EX1402L1_MB.all</t>
  </si>
  <si>
    <t>0145_20140303_114651_EX1402L1_MB.all</t>
  </si>
  <si>
    <t>0146_20140303_125856_EX1402L1_MB.all</t>
  </si>
  <si>
    <t>0147_20140303_183422_EX1402L1_MB.all</t>
  </si>
  <si>
    <t>0148_20140303_203421_EX1402L1_MB.all</t>
  </si>
  <si>
    <t>0149_20140303_211756_EX1402L1_MB.all</t>
  </si>
  <si>
    <t>0150_20140303_215000_EX1402L1_MB.all</t>
  </si>
  <si>
    <t>0151_20140303_215743_EX1402L1_MB.all</t>
  </si>
  <si>
    <t>0152_20140303_235744_EX1402L1_MB.all</t>
  </si>
  <si>
    <t>0153_20140304_015744_EX1402L1_MB.all</t>
  </si>
  <si>
    <t>0154_20140304_035746_EX1402L1_MB.all</t>
  </si>
  <si>
    <t>0155_20140304_055744_EX1402L1_MB.all</t>
  </si>
  <si>
    <t>0156_20140304_075743_EX1402L1_MB.all</t>
  </si>
  <si>
    <t>0157_20140304_095745_EX1402L1_MB.all</t>
  </si>
  <si>
    <t>0158_20140304_115751_EX1402L1_MB.all</t>
  </si>
  <si>
    <t>0159_20140304_135751_EX1402L1_MB.all</t>
  </si>
  <si>
    <t>0160_20140304_155747_EX1402L1_MB.all</t>
  </si>
  <si>
    <t>0161_20140304_175745_EX1402L1_MB.all</t>
  </si>
  <si>
    <t>0162_20140304_195745_EX1402L1_MB.all</t>
  </si>
  <si>
    <t>0163_20140304_201737_EX1402L1_MB.all</t>
  </si>
  <si>
    <t>0164_20140304_205524_EX1402L1_MB.all</t>
  </si>
  <si>
    <t>0165_20140304_213551_EX1402L1_MB.all</t>
  </si>
  <si>
    <t>0166_20140304_233552_EX1402L1_MB.all</t>
  </si>
  <si>
    <t>0167_20140305_013550_EX1402L1_MB.all</t>
  </si>
  <si>
    <t>0168_20140305_033552_EX1402L1_MB.all</t>
  </si>
  <si>
    <t>0169_20140305_050039_EX1402L1_MB.all</t>
  </si>
  <si>
    <t>0170_20140305_051701_EX1402L1_MB.all</t>
  </si>
  <si>
    <t>0171_20140305_071704_EX1402L1_MB.all</t>
  </si>
  <si>
    <t>0172_20140305_091704_EX1402L1_MB.all</t>
  </si>
  <si>
    <t>0173_20140305_111704_EX1402L1_MB.all</t>
  </si>
  <si>
    <t>0174_20140305_124749_EX1402L1_MB.all</t>
  </si>
  <si>
    <t>0175_20140305_131038_EX1402L1_MB.all</t>
  </si>
  <si>
    <t>0176_20140305_151042_EX1402L1_MB.all</t>
  </si>
  <si>
    <t>0177_20140305_171043_EX1402L1_MB.all</t>
  </si>
  <si>
    <t>0178_20140305_191046_EX1402L1_MB.all</t>
  </si>
  <si>
    <t>0179_20140305_211043_EX1402L1_MB.all</t>
  </si>
  <si>
    <t>0180_20140305_211311_EX1402L1_MB.all</t>
  </si>
  <si>
    <t>0181_20140305_213516_EX1402L1_MB.all</t>
  </si>
  <si>
    <t>0182_20140305_233524_EX1402L1_MB.all</t>
  </si>
  <si>
    <t>0183_20140306_013519_EX1402L1_MB.all</t>
  </si>
  <si>
    <t>0184_20140306_033522_EX1402L1_MB.all</t>
  </si>
  <si>
    <t>0185_20140306_045807_EX1402L1_MB.all</t>
  </si>
  <si>
    <t>0186_20140306_051951_EX1402L1_MB.all</t>
  </si>
  <si>
    <t>0187_20140306_071954_EX1402L1_MB.all</t>
  </si>
  <si>
    <t>0188_20140306_091955_EX1402L1_MB.all</t>
  </si>
  <si>
    <t>0189_20140306_111949_EX1402L1_MB.all</t>
  </si>
  <si>
    <t>0190_20140306_121921_EX1402L1_MB.all</t>
  </si>
  <si>
    <t>0191_20140306_141916_EX1402L1_MB.all</t>
  </si>
  <si>
    <t>0192_20140306_155707_EX1402L1_MB.all</t>
  </si>
  <si>
    <t>0193_20140306_162839_EX1402L1_MB.all</t>
  </si>
  <si>
    <t>0194_20140306_182840_EX1402L1_MB.all</t>
  </si>
  <si>
    <t>0195_20140306_201058_EX1402L1_MB.all</t>
  </si>
  <si>
    <t>0196_20140306_201636_EX1402L1_MB.all</t>
  </si>
  <si>
    <t>0197_20140306_202935_EX1402L1_MB.all</t>
  </si>
  <si>
    <t>0198_20140306_222939_EX1402L1_MB.all</t>
  </si>
  <si>
    <t>0199_20140306_234401_EX1402L1_MB.all</t>
  </si>
  <si>
    <t>0200_20140307_000311_EX1402L1_MB.all</t>
  </si>
  <si>
    <t>0201_20140307_020310_EX1402L1_MB.all</t>
  </si>
  <si>
    <t>0202_20140307_030818_EX1402L1_MB.all</t>
  </si>
  <si>
    <t>0203_20140307_034040_EX1402L1_MB.all</t>
  </si>
  <si>
    <t>0204_20140307_054040_EX1402L1_MB.all</t>
  </si>
  <si>
    <t>0205_20140307_070309_EX1402L1_MB.all</t>
  </si>
  <si>
    <t>0206_20140307_072734_EX1402L1_MB.all</t>
  </si>
  <si>
    <t>0207_20140307_092735_EX1402L1_MB.all</t>
  </si>
  <si>
    <t>0208_20140307_111243_EX1402L1_MB.all</t>
  </si>
  <si>
    <t>0209_20140307_113241_EX1402L1_MB.all</t>
  </si>
  <si>
    <t>0210_20140307_133239_EX1402L1_MB.all</t>
  </si>
  <si>
    <t>0211_20140307_145320_EX1402L1_MB.all</t>
  </si>
  <si>
    <t>0212_20140307_150738_EX1402L1_MB.all</t>
  </si>
  <si>
    <t>0213_20140307_151701_EX1402L1_MB.all</t>
  </si>
  <si>
    <t>0214_20140307_153214_EX1402L1_MB.all</t>
  </si>
  <si>
    <t>0215_20140307_160200_EX1402L1_MB.all</t>
  </si>
  <si>
    <t>0216_20140307_180202_EX1402L1_MB.all</t>
  </si>
  <si>
    <t>0217_20140307_194345_EX1402L1_MB.all</t>
  </si>
  <si>
    <t>0218_20140307_194621_EX1402L1_MB.all</t>
  </si>
  <si>
    <t>0219_20140307_211456_EX1402L1_MB.all</t>
  </si>
  <si>
    <t>0220_20140307_213449_EX1402L1_MB.all</t>
  </si>
  <si>
    <t>0221_20140307_214648_EX1402L1_MB.all</t>
  </si>
  <si>
    <t>0222_20140307_215608_EX1402L1_MB.all</t>
  </si>
  <si>
    <t>0223_20140307_231141_EX1402L1_MB.all</t>
  </si>
  <si>
    <t>0224_20140308_011141_EX1402L1_MB.all</t>
  </si>
  <si>
    <t>0225_20140308_011553_EX1402L1_MB.all</t>
  </si>
  <si>
    <t>0226_20140308_013009_EX1402L1_MB.all</t>
  </si>
  <si>
    <t>0227_20140308_033010_EX1402L1_MB.all</t>
  </si>
  <si>
    <t>0228_20140308_043518_EX1402L1_MB.all</t>
  </si>
  <si>
    <t>0228_20140308_052707_EX1402L1_MB.all</t>
  </si>
  <si>
    <t>0229_20140308_072708_EX1402L1_MB.all</t>
  </si>
  <si>
    <t>0230_20140308_075454_EX1402L1_MB.all</t>
  </si>
  <si>
    <t>0231_20140308_081255_EX1402L1_MB.all</t>
  </si>
  <si>
    <t>0232_20140308_101257_EX1402L1_MB.all</t>
  </si>
  <si>
    <t>0233_20140308_105817_EX1402L1_MB.all</t>
  </si>
  <si>
    <t>0234_20140308_111421_EX1402L1_MB.all</t>
  </si>
  <si>
    <t>0235_20140308_131418_EX1402L1_MB.all</t>
  </si>
  <si>
    <t>0236_20140308_141255_EX1402L1_MB.all</t>
  </si>
  <si>
    <t>0237_20140308_142855_EX1402L1_MB.all</t>
  </si>
  <si>
    <t>0238_20140308_143906_EX1402L1_MB.all</t>
  </si>
  <si>
    <t>0239_20140308_163910_EX1402L1_MB.all</t>
  </si>
  <si>
    <t>0240_20140308_174044_EX1402L1_MB.all</t>
  </si>
  <si>
    <t>0241_20140308_180708_EX1402L1_MB.all</t>
  </si>
  <si>
    <t>0242_20140308_200707_EX1402L1_MB.all</t>
  </si>
  <si>
    <t>0243_20140308_205455_EX1402L1_MB.all</t>
  </si>
  <si>
    <t>0244_20140308_225459_EX1402L1_MB.all</t>
  </si>
  <si>
    <t>0245_20140308_234809_EX1402L1_MB.all</t>
  </si>
  <si>
    <t>0246_20140309_001525_EX1402L1_MB.all</t>
  </si>
  <si>
    <t>0247_20140309_021524_EX1402L1_MB.all</t>
  </si>
  <si>
    <t>0248_20140309_024935_EX1402L1_MB.all</t>
  </si>
  <si>
    <t>0249_20140309_032129_EX1402L1_MB.all</t>
  </si>
  <si>
    <t>0250_20140309_052132_EX1402L1_MB.all</t>
  </si>
  <si>
    <t>0251_20140309_060004_EX1402L1_MB.all</t>
  </si>
  <si>
    <t>0252_20140309_062255_EX1402L1_MB.all</t>
  </si>
  <si>
    <t>0253_20140309_080605_EX1402L1_MB.all</t>
  </si>
  <si>
    <t>0254_20140309_081714_EX1402L1_MB.all</t>
  </si>
  <si>
    <t>0255_20140309_100200_EX1402L1_MB.all</t>
  </si>
  <si>
    <t>0256_20140309_120159_EX1402L1_MB.all</t>
  </si>
  <si>
    <t>0257_20140309_124346_EX1402L1_MB.all</t>
  </si>
  <si>
    <t>0258_20140309_131321_EX1402L1_MB.all</t>
  </si>
  <si>
    <t>0259_20140309_133344_EX1402L1_MB.all</t>
  </si>
  <si>
    <t>0260_20140309_153343_EX1402L1_MB.all</t>
  </si>
  <si>
    <t>0261_20140309_200343_EX1402L1_MB.all</t>
  </si>
  <si>
    <t>0262_20140309_220344_EX1402L1_MB.all</t>
  </si>
  <si>
    <t>0263_20140309_235322_EX1402L1_MB.all</t>
  </si>
  <si>
    <t>0264_20140309_235658_EX1402L1_MB.all</t>
  </si>
  <si>
    <t>0265_20140310_012746_EX1402L1_MB.all</t>
  </si>
  <si>
    <t>0266_20140310_014223_EX1402L1_MB.all</t>
  </si>
  <si>
    <t>0267_20140310_032205_EX1402L1_MB.all</t>
  </si>
  <si>
    <t>0268_20140310_034447_EX1402L1_MB.all</t>
  </si>
  <si>
    <t>0269_20140310_052958_EX1402L1_MB.all</t>
  </si>
  <si>
    <t>0270_20140310_054958_EX1402L1_MB.all</t>
  </si>
  <si>
    <t>0271_20140310_071055_EX1402L1_MB.all</t>
  </si>
  <si>
    <t>0272_20140310_075402_EX1402L1_MB.all</t>
  </si>
  <si>
    <t>0273_20140310_080847_EX1402L1_MB.all</t>
  </si>
  <si>
    <t>0274_20140310_100849_EX1402L1_MB.all</t>
  </si>
  <si>
    <t>0275_20140310_103103_EX1402L1_MB.all</t>
  </si>
  <si>
    <t>0276_20140310_104758_EX1402L1_MB.all</t>
  </si>
  <si>
    <t>0277_20140310_124756_EX1402L1_MB.all</t>
  </si>
  <si>
    <t>0278_20140310_130353_EX1402L1_MB.all</t>
  </si>
  <si>
    <t>0279_20140310_131915_EX1402L1_MB.all</t>
  </si>
  <si>
    <t>0280_20140310_151915_EX1402L1_MB.all</t>
  </si>
  <si>
    <t>0281_20140310_155421_EX1402L1_MB.all</t>
  </si>
  <si>
    <t>0282_20140310_155955_EX1402L1_MB.all</t>
  </si>
  <si>
    <t>0283_20140310_170628_EX1402L1_MB.all</t>
  </si>
  <si>
    <t>0284_20140310_171300_EX1402L1_MB.all</t>
  </si>
  <si>
    <t>0285_20140310_191302_EX1402L1_MB.all</t>
  </si>
  <si>
    <t>0286_20140310_201601_EX1402L1_MB.all</t>
  </si>
  <si>
    <t>0287_20140310_210527_EX1402L1_MB.all</t>
  </si>
  <si>
    <t>0288_20140310_223642_EX1402L1_MB.all</t>
  </si>
  <si>
    <t>0289_20140310_233340_EX1402L1_MB.all</t>
  </si>
  <si>
    <t>0290_20140310_234500_EX1402L1_MB.all</t>
  </si>
  <si>
    <t>0291_20140311_000719_EX1402L1_MB.all</t>
  </si>
  <si>
    <t>0292_20140311_001246_EX1402L1_MB.all</t>
  </si>
  <si>
    <t>0293_20140311_021249_EX1402L1_MB.all</t>
  </si>
  <si>
    <t>0294_20140311_024929_EX1402L1_MB.all</t>
  </si>
  <si>
    <t>0295_20140311_044931_EX1402L1_MB.all</t>
  </si>
  <si>
    <t>0296_20140311_062209_EX1402L1_MB.all</t>
  </si>
  <si>
    <t>0297_20140311_070124_EX1402L1_MB.all</t>
  </si>
  <si>
    <t>0298_20140311_090124_EX1402L1_MB.all</t>
  </si>
  <si>
    <t>0299_20140311_110125_EX1402L1_MB.all</t>
  </si>
  <si>
    <t>0300_20140311_110838_EX1402L1_MB.all</t>
  </si>
  <si>
    <t>0301_20140311_115043_EX1402L1_MB.all</t>
  </si>
  <si>
    <t>0302_20140311_122920_EX1402L1_MB.all</t>
  </si>
  <si>
    <t>0303_20140311_123350_EX1402L1_MB.all</t>
  </si>
  <si>
    <t>0304_20140311_143351_EX1402L1_MB.all</t>
  </si>
  <si>
    <t>0305_20140311_152238_EX1402L1_MB.all</t>
  </si>
  <si>
    <t>0306_20140311_161850_EX1402L1_MB.all</t>
  </si>
  <si>
    <t>0307_20140311_181845_EX1402L1_MB.all</t>
  </si>
  <si>
    <t>0308_20140311_191939_EX1402L1_MB.all</t>
  </si>
  <si>
    <t>0309_20140311_211941_EX1402L1_MB.all</t>
  </si>
  <si>
    <t>0310_20140311_231942_EX1402L1_MB.all</t>
  </si>
  <si>
    <t>0311_20140312_011941_EX1402L1_MB.all</t>
  </si>
  <si>
    <t>0312_20140312_024241_EX1402L1_MB.all</t>
  </si>
  <si>
    <t>0313_20140312_044244_EX1402L1_MB.all</t>
  </si>
  <si>
    <t>0314_20140312_064239_EX1402L1_MB.all</t>
  </si>
  <si>
    <t>0315_20140312_084240_EX1402L1_MB.all</t>
  </si>
  <si>
    <t>0316_20140312_104239_EX1402L1_MB.all</t>
  </si>
  <si>
    <t>0317_20140312_124245_EX1402L1_MB.all</t>
  </si>
  <si>
    <t>0318_20140312_144241_EX1402L1_MB.all</t>
  </si>
  <si>
    <t>0319_20140312_164244_EX1402L1_MB.all</t>
  </si>
  <si>
    <t>0320_20140312_184245_EX1402L1_MB.all</t>
  </si>
  <si>
    <t>0321_20140312_204245_EX1402L1_MB.all</t>
  </si>
  <si>
    <t>0322_20140312_224242_EX1402L1_MB.all</t>
  </si>
  <si>
    <t>0323_20140313_004245_EX1402L1_MB.all</t>
  </si>
  <si>
    <t>0324_20140313_024243_EX1402L1_MB.all</t>
  </si>
  <si>
    <t>0325_20140313_044239_EX1402L1_MB.all</t>
  </si>
  <si>
    <t>0326_20140313_064241_EX1402L1_MB.all</t>
  </si>
  <si>
    <t>0327_20140313_084242_EX1402L1_MB.all</t>
  </si>
  <si>
    <t>0328_20140313_104242_EX1402L1_MB.all</t>
  </si>
  <si>
    <t>0329_20140313_124239_EX1402L1_MB.all</t>
  </si>
  <si>
    <t>0330_20140313_144243_EX1402L1_MB.all</t>
  </si>
  <si>
    <t>0331_20140313_164239_EX1402L1_MB.all</t>
  </si>
  <si>
    <t>0332_20140313_184241_EX1402L1_MB.all</t>
  </si>
  <si>
    <t>0333_20140313_204241_EX1402L1_MB.all</t>
  </si>
  <si>
    <t>0334_20140313_224240_EX1402L1_MB.all</t>
  </si>
  <si>
    <t>0335_20140314_004239_EX1402L1_MB.all</t>
  </si>
  <si>
    <t>0336_20140314_024243_EX1402L1_MB.all</t>
  </si>
  <si>
    <t>0337_20140314_044239_EX1402L1_MB.all</t>
  </si>
  <si>
    <t>0338_20140314_064240_EX1402L1_MB.all</t>
  </si>
  <si>
    <t>0339_20140314_084240_EX1402L1_MB.all</t>
  </si>
  <si>
    <t>0340_20140314_093320_EX1402L1_MB.all</t>
  </si>
  <si>
    <t>0341_20140314_093622_EX1402L1_MB.all</t>
  </si>
  <si>
    <t>0342_20140314_113624_EX1402L1_MB.all</t>
  </si>
  <si>
    <t>0343_20140314_115540_EX1402L1_MB.all</t>
  </si>
  <si>
    <t>0344_20140314_120149_EX1402L1_MB.all</t>
  </si>
  <si>
    <t>0345_20140314_132018_EX1402L1_MB.all</t>
  </si>
  <si>
    <t>0346_20140314_132627_EX1402L1_MB.all</t>
  </si>
  <si>
    <t>0347_20140314_152623_EX1402L1_MB.all</t>
  </si>
  <si>
    <t>0348_20140314_172623_EX1402L1_MB.all</t>
  </si>
  <si>
    <t>0349_20140314_172717_EX1402L1_MB.all</t>
  </si>
  <si>
    <t>0350_20140314_173928_EX1402L1_MB.all</t>
  </si>
  <si>
    <t>0351_20140314_193929_EX1402L1_MB.all</t>
  </si>
  <si>
    <t>0352_20140314_203055_EX1402L1_MB.all</t>
  </si>
  <si>
    <t>0353_20140314_204016_EX1402L1_MB.all</t>
  </si>
  <si>
    <t>0354_20140314_220252_EX1402L1_MB.all</t>
  </si>
  <si>
    <t>0355_20140314_221328_EX1402L1_MB.all</t>
  </si>
  <si>
    <t>0356_20140314_234221_EX1402L1_MB.all</t>
  </si>
  <si>
    <t>0357_20140315_014221_EX1402L1_MB.all</t>
  </si>
  <si>
    <t>0358_20140315_020135_EX1402L1_MB.all</t>
  </si>
  <si>
    <t>0359_20140315_020451_EX1402L1_MB.all</t>
  </si>
  <si>
    <t>0360_20140315_040451_EX1402L1_MB.all</t>
  </si>
  <si>
    <t>0000_20140224_183627_EX1402L1_MB</t>
  </si>
  <si>
    <t>0001_20140224_195554_EX1402L1_MB</t>
  </si>
  <si>
    <t>0002_20140224_205553_EX1402L1_MB</t>
  </si>
  <si>
    <t>0003_20140224_215553_EX1402L1_MB</t>
  </si>
  <si>
    <t>0004_20140224_224342_EX1402L1_MB</t>
  </si>
  <si>
    <t>0005_20140224_224752_EX1402L1_MB</t>
  </si>
  <si>
    <t>0006_20140224_234752_EX1402L1_MB</t>
  </si>
  <si>
    <t>0007_20140225_004752_EX1402L1_MB</t>
  </si>
  <si>
    <t>0008_20140225_014752_EX1402L1_MB</t>
  </si>
  <si>
    <t>0009_20140225_024752_EX1402L1_MB</t>
  </si>
  <si>
    <t>0010_20140225_034752_EX1402L1_MB</t>
  </si>
  <si>
    <t>0011_20140225_044754_EX1402L1_MB</t>
  </si>
  <si>
    <t>0012_20140225_054753_EX1402L1_MB</t>
  </si>
  <si>
    <t>0013_20140225_064754_EX1402L1_MB</t>
  </si>
  <si>
    <t>0014_20140225_074753_EX1402L1_MB</t>
  </si>
  <si>
    <t>0015_20140225_084752_EX1402L1_MB</t>
  </si>
  <si>
    <t>0016_20140225_094754_EX1402L1_MB</t>
  </si>
  <si>
    <t>0017_20140225_104754_EX1402L1_MB</t>
  </si>
  <si>
    <t>0018_20140225_114753_EX1402L1_MB</t>
  </si>
  <si>
    <t>0019_20140225_124752_EX1402L1_MB</t>
  </si>
  <si>
    <t>0020_20140225_134753_EX1402L1_MB</t>
  </si>
  <si>
    <t>0021_20140225_144753_EX1402L1_MB</t>
  </si>
  <si>
    <t>0022_20140225_154752_EX1402L1_MB</t>
  </si>
  <si>
    <t>0023_20140225_164700_EX1402L1_MB</t>
  </si>
  <si>
    <t>0024_20140225_174700_EX1402L1_MB</t>
  </si>
  <si>
    <t>0025_20140225_184701_EX1402L1_MB</t>
  </si>
  <si>
    <t>0026_20140225_211831_EX1402L1_MB</t>
  </si>
  <si>
    <t>0027_20140225_221831_EX1402L1_MB</t>
  </si>
  <si>
    <t>0029_20140225_225249_EX1402L1_MB</t>
  </si>
  <si>
    <t>0030_20140225_235237_EX1402L1_MB</t>
  </si>
  <si>
    <t>No file for 0031</t>
  </si>
  <si>
    <t>0032_20140226_015238_EX1402L1_MB</t>
  </si>
  <si>
    <t>0033_20140226_025239_EX1402L1_MB</t>
  </si>
  <si>
    <t>0034_20140226_034922_EX1402L1_MB</t>
  </si>
  <si>
    <t>0035_20140226_040958_EX1402L1_MB</t>
  </si>
  <si>
    <t>0036_20140226_050959_EX1402L1_MB</t>
  </si>
  <si>
    <t>0037_20140226_060959_EX1402L1_MB</t>
  </si>
  <si>
    <t>0038_20140226_071000_EX1402L1_MB</t>
  </si>
  <si>
    <t>0039_20140226_081001_EX1402L1_MB</t>
  </si>
  <si>
    <t>0040_20140226_091000_EX1402L1_MB</t>
  </si>
  <si>
    <t>0041_20140226_100959_EX1402L1_MB</t>
  </si>
  <si>
    <t>0042_20140226_110959_EX1402L1_MB</t>
  </si>
  <si>
    <t>No file for 0043</t>
  </si>
  <si>
    <t>0044_20140226_121915_EX1402L1_MB</t>
  </si>
  <si>
    <t>0045_20140226_131920_EX1402L1_MB</t>
  </si>
  <si>
    <t>0046_20140226_142345_EX1402L1_MB</t>
  </si>
  <si>
    <t>0047_20140226_152345_EX1402L1_MB</t>
  </si>
  <si>
    <t>0048_20140226_160116_EX1402L1_MB</t>
  </si>
  <si>
    <t>0049_20140226_170116_EX1402L1_MB</t>
  </si>
  <si>
    <t>0050_20140226_180116_EX1402L1_MB</t>
  </si>
  <si>
    <t>0051_20140226_183015_EX1402L1_MB</t>
  </si>
  <si>
    <t>0052_20140226_190144_EX1402L1_MB</t>
  </si>
  <si>
    <t>0053_20140226_205528_EX1402L1_MB</t>
  </si>
  <si>
    <t>0054_20140226_214145_EX1402L1_MB</t>
  </si>
  <si>
    <t>0055_20140226_221936_EX1402L1_MB</t>
  </si>
  <si>
    <t>0056_20140226_222444_EX1402L1_MB</t>
  </si>
  <si>
    <t>0057_20140226_230307_EX1402L1_MB</t>
  </si>
  <si>
    <t>0058_20140227_000308_EX1402L1_MB</t>
  </si>
  <si>
    <t>0059_20140227_002707_EX1402L1_MB</t>
  </si>
  <si>
    <t>0060_20140227_003107_EX1402L1_MB</t>
  </si>
  <si>
    <t>0061_20140227_013110_EX1402L1_MB</t>
  </si>
  <si>
    <t>0062_20140227_023105_EX1402L1_MB</t>
  </si>
  <si>
    <t>0063_20140227_033110_EX1402L1_MB</t>
  </si>
  <si>
    <t>0064_20140227_043112_EX1402L1_MB</t>
  </si>
  <si>
    <t>0065_20140227_053108_EX1402L1_MB</t>
  </si>
  <si>
    <t>0066_20140227_063110_EX1402L1_MB</t>
  </si>
  <si>
    <t>0067_20140227_073112_EX1402L1_MB</t>
  </si>
  <si>
    <t>0068_20140227_083106_EX1402L1_MB</t>
  </si>
  <si>
    <t>0069_20140227_093113_EX1402L1_MB</t>
  </si>
  <si>
    <t>0070_20140227_103112_EX1402L1_MB</t>
  </si>
  <si>
    <t>0071_20140227_113108_EX1402L1_MB</t>
  </si>
  <si>
    <t>0072_20140227_123105_EX1402L1_MB</t>
  </si>
  <si>
    <t>0073_20140227_133110_EX1402L1_MB</t>
  </si>
  <si>
    <t>0074_20140227_143110_EX1402L1_MB</t>
  </si>
  <si>
    <t>0075_20140227_153107_EX1402L1_MB</t>
  </si>
  <si>
    <t>0076_20140227_163112_EX1402L1_MB</t>
  </si>
  <si>
    <t>0077_20140227_173105_EX1402L1_MB</t>
  </si>
  <si>
    <t>0078_20140227_183107_EX1402L1_MB</t>
  </si>
  <si>
    <t>0079_20140227_193106_EX1402L1_MB</t>
  </si>
  <si>
    <t>0080_20140227_203107_EX1402L1_MB</t>
  </si>
  <si>
    <t>0081_20140227_213111_EX1402L1_MB</t>
  </si>
  <si>
    <t>0082_20140227_223111_EX1402L1_MB</t>
  </si>
  <si>
    <t>0083_20140227_233110_EX1402L1_MB</t>
  </si>
  <si>
    <t>0084_20140228_003107_EX1402L1_MB</t>
  </si>
  <si>
    <t>0085_20140228_013106_EX1402L1_MB</t>
  </si>
  <si>
    <t>0086_20140228_023108_EX1402L1_MB</t>
  </si>
  <si>
    <t>0087_20140228_033107_EX1402L1_MB</t>
  </si>
  <si>
    <t>0088_20140228_043110_EX1402L1_MB</t>
  </si>
  <si>
    <t>0089_20140228_053106_EX1402L1_MB</t>
  </si>
  <si>
    <t>0090_20140228_063108_EX1402L1_MB</t>
  </si>
  <si>
    <t>0091_20140228_073109_EX1402L1_MB</t>
  </si>
  <si>
    <t>0092_20140228_083106_EX1402L1_MB</t>
  </si>
  <si>
    <t>0093_20140228_093108_EX1402L1_MB</t>
  </si>
  <si>
    <t>0094_20140228_103107_EX1402L1_MB</t>
  </si>
  <si>
    <t>0095_20140228_113107_EX1402L1_MB</t>
  </si>
  <si>
    <t>0096_20140228_123107_EX1402L1_MB</t>
  </si>
  <si>
    <t>0097_20140228_133617_EX1402L1_MB</t>
  </si>
  <si>
    <t>0098_20140228_143616_EX1402L1_MB</t>
  </si>
  <si>
    <t>0099_20140228_153615_EX1402L1_MB</t>
  </si>
  <si>
    <t>0100_20140228_163616_EX1402L1_MB</t>
  </si>
  <si>
    <t>0101_20140228_173626_EX1402L1_MB</t>
  </si>
  <si>
    <t>0102_20140228_183626_EX1402L1_MB</t>
  </si>
  <si>
    <t>0103_20140228_193626_EX1402L1_MB</t>
  </si>
  <si>
    <t>0104_20140228_203625_EX1402L1_MB</t>
  </si>
  <si>
    <t>0105_20140228_213625_EX1402L1_MB</t>
  </si>
  <si>
    <t>0106_20140228_223625_EX1402L1_MB</t>
  </si>
  <si>
    <t>0106_20140301_003139_EX1402L1_MB</t>
  </si>
  <si>
    <t>0107_20140301_013139_EX1402L1_MB</t>
  </si>
  <si>
    <t>0108_20140301_023142_EX1402L1_MB</t>
  </si>
  <si>
    <t>0109_20140301_033140_EX1402L1_MB</t>
  </si>
  <si>
    <t>0110_20140301_043139_EX1402L1_MB</t>
  </si>
  <si>
    <t>0111_20140301_053140_EX1402L1_MB</t>
  </si>
  <si>
    <t>0112_20140301_063140_EX1402L1_MB</t>
  </si>
  <si>
    <t>0113_20140301_073140_EX1402L1_MB</t>
  </si>
  <si>
    <t>0114_20140301_083139_EX1402L1_MB</t>
  </si>
  <si>
    <t>0115_20140301_093139_EX1402L1_MB</t>
  </si>
  <si>
    <t>0116_20140301_103139_EX1402L1_MB</t>
  </si>
  <si>
    <t>0117_20140301_113140_EX1402L1_MB</t>
  </si>
  <si>
    <t>0118_20140301_123139_EX1402L1_MB</t>
  </si>
  <si>
    <t>0119_20140301_133139_EX1402L1_MB</t>
  </si>
  <si>
    <t>0120_20140301_143139_EX1402L1_MB</t>
  </si>
  <si>
    <t>0121_20140301_153140_EX1402L1_MB</t>
  </si>
  <si>
    <t>0122_20140301_163140_EX1402L1_MB</t>
  </si>
  <si>
    <t>0123_20140301_183139_EX1402L1_MB</t>
  </si>
  <si>
    <t>0124_20140301_200634_EX1402L1_MB</t>
  </si>
  <si>
    <t>0125_20140301_220633_EX1402L1_MB</t>
  </si>
  <si>
    <t>0126_20140302_000634_EX1402L1_MB</t>
  </si>
  <si>
    <t>0127_20140302_020634_EX1402L1_MB</t>
  </si>
  <si>
    <t>0128_20140302_040633_EX1402L1_MB</t>
  </si>
  <si>
    <t>0129_20140302_060634_EX1402L1_MB</t>
  </si>
  <si>
    <t>0130_20140302_080633_EX1402L1_MB</t>
  </si>
  <si>
    <t>0131_20140302_100634_EX1402L1_MB</t>
  </si>
  <si>
    <t>0132_20140302_120634_EX1402L1_MB</t>
  </si>
  <si>
    <t>0133_20140302_133228_EX1402L1_MB</t>
  </si>
  <si>
    <t>0134_20140303_034938_EX1402L1_MB</t>
  </si>
  <si>
    <t>0135_20140303_040003_EX1402L1_MB</t>
  </si>
  <si>
    <t>0136_20140303_054610_EX1402L1_MB</t>
  </si>
  <si>
    <t>0137_20140303_055249_EX1402L1_MB</t>
  </si>
  <si>
    <t>0138_20140303_065738_EX1402L1_MB</t>
  </si>
  <si>
    <t>0139_20140303_074816_EX1402L1_MB</t>
  </si>
  <si>
    <t>0140_20140303_075344_EX1402L1_MB</t>
  </si>
  <si>
    <t>0141_20140303_094328_EX1402L1_MB</t>
  </si>
  <si>
    <t>0143_20140303_095235_EX1402L1_MB</t>
  </si>
  <si>
    <t>0144_20140303_114143_EX1402L1_MB</t>
  </si>
  <si>
    <t>0145_20140303_114651_EX1402L1_MB</t>
  </si>
  <si>
    <t>0146_20140303_125856_EX1402L1_MB</t>
  </si>
  <si>
    <t>0147_20140303_183422_EX1402L1_MB</t>
  </si>
  <si>
    <t>0148_20140303_203421_EX1402L1_MB</t>
  </si>
  <si>
    <t>0149_20140303_211756_EX1402L1_MB</t>
  </si>
  <si>
    <t>0150_20140303_215000_EX1402L1_MB</t>
  </si>
  <si>
    <t>0151_20140303_215743_EX1402L1_MB</t>
  </si>
  <si>
    <t>0152_20140303_235744_EX1402L1_MB</t>
  </si>
  <si>
    <t>0153_20140304_015744_EX1402L1_MB</t>
  </si>
  <si>
    <t>0154_20140304_035746_EX1402L1_MB</t>
  </si>
  <si>
    <t>0155_20140304_055744_EX1402L1_MB</t>
  </si>
  <si>
    <t>0156_20140304_075743_EX1402L1_MB</t>
  </si>
  <si>
    <t>0157_20140304_095745_EX1402L1_MB</t>
  </si>
  <si>
    <t>0158_20140304_115751_EX1402L1_MB</t>
  </si>
  <si>
    <t>0159_20140304_135751_EX1402L1_MB</t>
  </si>
  <si>
    <t>0160_20140304_155747_EX1402L1_MB</t>
  </si>
  <si>
    <t>0161_20140304_175745_EX1402L1_MB</t>
  </si>
  <si>
    <t>0162_20140304_195745_EX1402L1_MB</t>
  </si>
  <si>
    <t>0163_20140304_201737_EX1402L1_MB</t>
  </si>
  <si>
    <t>0164_20140304_205524_EX1402L1_MB</t>
  </si>
  <si>
    <t>0165_20140304_213551_EX1402L1_MB</t>
  </si>
  <si>
    <t>0166_20140304_233552_EX1402L1_MB</t>
  </si>
  <si>
    <t>0167_20140305_013550_EX1402L1_MB</t>
  </si>
  <si>
    <t>0168_20140305_033552_EX1402L1_MB</t>
  </si>
  <si>
    <t>0169_20140305_050039_EX1402L1_MB</t>
  </si>
  <si>
    <t>0170_20140305_051701_EX1402L1_MB</t>
  </si>
  <si>
    <t>0171_20140305_071704_EX1402L1_MB</t>
  </si>
  <si>
    <t>0172_20140305_091704_EX1402L1_MB</t>
  </si>
  <si>
    <t>0173_20140305_111704_EX1402L1_MB</t>
  </si>
  <si>
    <t>0174_20140305_124749_EX1402L1_MB</t>
  </si>
  <si>
    <t>0175_20140305_131038_EX1402L1_MB</t>
  </si>
  <si>
    <t>0176_20140305_151042_EX1402L1_MB</t>
  </si>
  <si>
    <t>0177_20140305_171043_EX1402L1_MB</t>
  </si>
  <si>
    <t>0178_20140305_191046_EX1402L1_MB</t>
  </si>
  <si>
    <t>0179_20140305_211043_EX1402L1_MB</t>
  </si>
  <si>
    <t>0180_20140305_211311_EX1402L1_MB</t>
  </si>
  <si>
    <t>0181_20140305_213516_EX1402L1_MB</t>
  </si>
  <si>
    <t>0182_20140305_233524_EX1402L1_MB</t>
  </si>
  <si>
    <t>0183_20140306_013519_EX1402L1_MB</t>
  </si>
  <si>
    <t>0184_20140306_033522_EX1402L1_MB</t>
  </si>
  <si>
    <t>0185_20140306_045807_EX1402L1_MB</t>
  </si>
  <si>
    <t>0186_20140306_051951_EX1402L1_MB</t>
  </si>
  <si>
    <t>0187_20140306_071954_EX1402L1_MB</t>
  </si>
  <si>
    <t>0188_20140306_091955_EX1402L1_MB</t>
  </si>
  <si>
    <t>0189_20140306_111949_EX1402L1_MB</t>
  </si>
  <si>
    <t>0190_20140306_121921_EX1402L1_MB</t>
  </si>
  <si>
    <t>0191_20140306_141916_EX1402L1_MB</t>
  </si>
  <si>
    <t>0192_20140306_155707_EX1402L1_MB</t>
  </si>
  <si>
    <t>0193_20140306_162839_EX1402L1_MB</t>
  </si>
  <si>
    <t>0194_20140306_182840_EX1402L1_MB</t>
  </si>
  <si>
    <t>0195_20140306_201058_EX1402L1_MB</t>
  </si>
  <si>
    <t>0196_20140306_201636_EX1402L1_MB</t>
  </si>
  <si>
    <t>0197_20140306_202935_EX1402L1_MB</t>
  </si>
  <si>
    <t>0198_20140306_222939_EX1402L1_MB</t>
  </si>
  <si>
    <t>0199_20140306_234401_EX1402L1_MB</t>
  </si>
  <si>
    <t>0200_20140307_000311_EX1402L1_MB</t>
  </si>
  <si>
    <t>0201_20140307_020310_EX1402L1_MB</t>
  </si>
  <si>
    <t>0202_20140307_030818_EX1402L1_MB</t>
  </si>
  <si>
    <t>0203_20140307_034040_EX1402L1_MB</t>
  </si>
  <si>
    <t>0204_20140307_054040_EX1402L1_MB</t>
  </si>
  <si>
    <t>0205_20140307_070309_EX1402L1_MB</t>
  </si>
  <si>
    <t>0206_20140307_072734_EX1402L1_MB</t>
  </si>
  <si>
    <t>0207_20140307_092735_EX1402L1_MB</t>
  </si>
  <si>
    <t>0208_20140307_111243_EX1402L1_MB</t>
  </si>
  <si>
    <t>0210_20140307_133239_EX1402L1_MB</t>
  </si>
  <si>
    <t>0211_20140307_145320_EX1402L1_MB</t>
  </si>
  <si>
    <t>0212_20140307_150738_EX1402L1_MB</t>
  </si>
  <si>
    <t>0213_20140307_151701_EX1402L1_MB</t>
  </si>
  <si>
    <t>0214_20140307_153214_EX1402L1_MB</t>
  </si>
  <si>
    <t>0215_20140307_160200_EX1402L1_MB</t>
  </si>
  <si>
    <t>0216_20140307_180202_EX1402L1_MB</t>
  </si>
  <si>
    <t>0217_20140307_194345_EX1402L1_MB</t>
  </si>
  <si>
    <t>0218_20140307_194621_EX1402L1_MB</t>
  </si>
  <si>
    <t>0219_20140307_211456_EX1402L1_MB</t>
  </si>
  <si>
    <t>0220_20140307_213449_EX1402L1_MB</t>
  </si>
  <si>
    <t>0221_20140307_214648_EX1402L1_MB</t>
  </si>
  <si>
    <t>0222_20140307_215608_EX1402L1_MB</t>
  </si>
  <si>
    <t>0223_20140307_231141_EX1402L1_MB</t>
  </si>
  <si>
    <t>0224_20140308_011141_EX1402L1_MB</t>
  </si>
  <si>
    <t>0225_20140308_011553_EX1402L1_MB</t>
  </si>
  <si>
    <t>0226_20140308_013009_EX1402L1_MB</t>
  </si>
  <si>
    <t>0227_20140308_033010_EX1402L1_MB</t>
  </si>
  <si>
    <t>0228_20140308_043518_EX1402L1_MB</t>
  </si>
  <si>
    <t>0228_20140308_052707_EX1402L1_MB</t>
  </si>
  <si>
    <t>0229_20140308_072708_EX1402L1_MB</t>
  </si>
  <si>
    <t>0230_20140308_075454_EX1402L1_MB</t>
  </si>
  <si>
    <t>0231_20140308_081255_EX1402L1_MB</t>
  </si>
  <si>
    <t>0232_20140308_101257_EX1402L1_MB</t>
  </si>
  <si>
    <t>0233_20140308_105817_EX1402L1_MB</t>
  </si>
  <si>
    <t>0234_20140308_111421_EX1402L1_MB</t>
  </si>
  <si>
    <t>0235_20140308_131418_EX1402L1_MB</t>
  </si>
  <si>
    <t>0236_20140308_141255_EX1402L1_MB</t>
  </si>
  <si>
    <t>0237_20140308_142855_EX1402L1_MB</t>
  </si>
  <si>
    <t>0238_20140308_143906_EX1402L1_MB</t>
  </si>
  <si>
    <t>0239_20140308_163910_EX1402L1_MB</t>
  </si>
  <si>
    <t>0240_20140308_174044_EX1402L1_MB</t>
  </si>
  <si>
    <t>0241_20140308_180708_EX1402L1_MB</t>
  </si>
  <si>
    <t>0242_20140308_200707_EX1402L1_MB</t>
  </si>
  <si>
    <t>0243_20140308_205455_EX1402L1_MB</t>
  </si>
  <si>
    <t>0244_20140308_225459_EX1402L1_MB</t>
  </si>
  <si>
    <t>0245_20140308_234809_EX1402L1_MB</t>
  </si>
  <si>
    <t>0246_20140309_001525_EX1402L1_MB</t>
  </si>
  <si>
    <t>0247_20140309_021524_EX1402L1_MB</t>
  </si>
  <si>
    <t>0248_20140309_024935_EX1402L1_MB</t>
  </si>
  <si>
    <t>0249_20140309_032129_EX1402L1_MB</t>
  </si>
  <si>
    <t>0250_20140309_052132_EX1402L1_MB</t>
  </si>
  <si>
    <t>0251_20140309_060004_EX1402L1_MB</t>
  </si>
  <si>
    <t>0252_20140309_062255_EX1402L1_MB</t>
  </si>
  <si>
    <t>0253_20140309_080605_EX1402L1_MB</t>
  </si>
  <si>
    <t>0254_20140309_081714_EX1402L1_MB</t>
  </si>
  <si>
    <t>0255_20140309_100200_EX1402L1_MB</t>
  </si>
  <si>
    <t>0256_20140309_120159_EX1402L1_MB</t>
  </si>
  <si>
    <t>0257_20140309_124346_EX1402L1_MB</t>
  </si>
  <si>
    <t>0258_20140309_131321_EX1402L1_MB</t>
  </si>
  <si>
    <t>0259_20140309_133344_EX1402L1_MB</t>
  </si>
  <si>
    <t>0260_20140309_153343_EX1402L1_MB</t>
  </si>
  <si>
    <t>0261_20140309_200343_EX1402L1_MB</t>
  </si>
  <si>
    <t>0262_20140309_220344_EX1402L1_MB</t>
  </si>
  <si>
    <t>0263_20140309_235322_EX1402L1_MB</t>
  </si>
  <si>
    <t>0264_20140309_235658_EX1402L1_MB</t>
  </si>
  <si>
    <t>0265_20140310_012746_EX1402L1_MB</t>
  </si>
  <si>
    <t>0266_20140310_014223_EX1402L1_MB</t>
  </si>
  <si>
    <t>0267_20140310_032205_EX1402L1_MB</t>
  </si>
  <si>
    <t>0268_20140310_034447_EX1402L1_MB</t>
  </si>
  <si>
    <t>0269_20140310_052958_EX1402L1_MB</t>
  </si>
  <si>
    <t>0270_20140310_054958_EX1402L1_MB</t>
  </si>
  <si>
    <t>0271_20140310_071055_EX1402L1_MB</t>
  </si>
  <si>
    <t>0272_20140310_075402_EX1402L1_MB</t>
  </si>
  <si>
    <t>0273_20140310_080847_EX1402L1_MB</t>
  </si>
  <si>
    <t>0274_20140310_100849_EX1402L1_MB</t>
  </si>
  <si>
    <t>0275_20140310_103103_EX1402L1_MB</t>
  </si>
  <si>
    <t>0276_20140310_104758_EX1402L1_MB</t>
  </si>
  <si>
    <t>0277_20140310_124756_EX1402L1_MB</t>
  </si>
  <si>
    <t>0278_20140310_130353_EX1402L1_MB</t>
  </si>
  <si>
    <t>0279_20140310_131915_EX1402L1_MB</t>
  </si>
  <si>
    <t>0280_20140310_151915_EX1402L1_MB</t>
  </si>
  <si>
    <t>0281_20140310_155421_EX1402L1_MB</t>
  </si>
  <si>
    <t>0282_20140310_155955_EX1402L1_MB</t>
  </si>
  <si>
    <t>0283_20140310_170628_EX1402L1_MB</t>
  </si>
  <si>
    <t>0284_20140310_171300_EX1402L1_MB</t>
  </si>
  <si>
    <t>0285_20140310_191302_EX1402L1_MB</t>
  </si>
  <si>
    <t>0286_20140310_201601_EX1402L1_MB</t>
  </si>
  <si>
    <t>0287_20140310_210527_EX1402L1_MB</t>
  </si>
  <si>
    <t>0288_20140310_223642_EX1402L1_MB</t>
  </si>
  <si>
    <t>0289_20140310_233340_EX1402L1_MB</t>
  </si>
  <si>
    <t>0290_20140310_234500_EX1402L1_MB</t>
  </si>
  <si>
    <t>0291_20140311_000719_EX1402L1_MB</t>
  </si>
  <si>
    <t>0292_20140311_001246_EX1402L1_MB</t>
  </si>
  <si>
    <t>0293_20140311_021249_EX1402L1_MB</t>
  </si>
  <si>
    <t>0294_20140311_024929_EX1402L1_MB</t>
  </si>
  <si>
    <t>0295_20140311_044931_EX1402L1_MB</t>
  </si>
  <si>
    <t>0296_20140311_062209_EX1402L1_MB</t>
  </si>
  <si>
    <t>0297_20140311_070124_EX1402L1_MB</t>
  </si>
  <si>
    <t>0298_20140311_090124_EX1402L1_MB</t>
  </si>
  <si>
    <t>0299_20140311_110125_EX1402L1_MB</t>
  </si>
  <si>
    <t>0300_20140311_110838_EX1402L1_MB</t>
  </si>
  <si>
    <t>0301_20140311_115043_EX1402L1_MB</t>
  </si>
  <si>
    <t>0302_20140311_122920_EX1402L1_MB</t>
  </si>
  <si>
    <t>0304_20140311_143351_EX1402L1_MB</t>
  </si>
  <si>
    <t>0305_20140311_152238_EX1402L1_MB</t>
  </si>
  <si>
    <t>0307_20140311_181845_EX1402L1_MB</t>
  </si>
  <si>
    <t>0308_20140311_191939_EX1402L1_MB</t>
  </si>
  <si>
    <t>0309_20140311_211941_EX1402L1_MB</t>
  </si>
  <si>
    <t>0310_20140311_231942_EX1402L1_MB</t>
  </si>
  <si>
    <t>0311_20140312_011941_EX1402L1_MB</t>
  </si>
  <si>
    <t>0312_20140312_024241_EX1402L1_MB</t>
  </si>
  <si>
    <t>0313_20140312_044244_EX1402L1_MB</t>
  </si>
  <si>
    <t>0314_20140312_064239_EX1402L1_MB</t>
  </si>
  <si>
    <t>0315_20140312_084240_EX1402L1_MB</t>
  </si>
  <si>
    <t>0316_20140312_104239_EX1402L1_MB</t>
  </si>
  <si>
    <t>0317_20140312_124245_EX1402L1_MB</t>
  </si>
  <si>
    <t>0318_20140312_144241_EX1402L1_MB</t>
  </si>
  <si>
    <t>0319_20140312_164244_EX1402L1_MB</t>
  </si>
  <si>
    <t>0320_20140312_184245_EX1402L1_MB</t>
  </si>
  <si>
    <t>0321_20140312_204245_EX1402L1_MB</t>
  </si>
  <si>
    <t>0322_20140312_224242_EX1402L1_MB</t>
  </si>
  <si>
    <t>0323_20140313_004245_EX1402L1_MB</t>
  </si>
  <si>
    <t>0324_20140313_024243_EX1402L1_MB</t>
  </si>
  <si>
    <t>0325_20140313_044239_EX1402L1_MB</t>
  </si>
  <si>
    <t>0326_20140313_064241_EX1402L1_MB</t>
  </si>
  <si>
    <t>0327_20140313_084242_EX1402L1_MB</t>
  </si>
  <si>
    <t>0328_20140313_104242_EX1402L1_MB</t>
  </si>
  <si>
    <t>0329_20140313_124239_EX1402L1_MB</t>
  </si>
  <si>
    <t>0330_20140313_144243_EX1402L1_MB</t>
  </si>
  <si>
    <t>0331_20140313_164239_EX1402L1_MB</t>
  </si>
  <si>
    <t>0332_20140313_184241_EX1402L1_MB</t>
  </si>
  <si>
    <t>0333_20140313_204241_EX1402L1_MB</t>
  </si>
  <si>
    <t>0334_20140313_224240_EX1402L1_MB</t>
  </si>
  <si>
    <t>0335_20140314_004239_EX1402L1_MB</t>
  </si>
  <si>
    <t>0336_20140314_024243_EX1402L1_MB</t>
  </si>
  <si>
    <t>0337_20140314_044239_EX1402L1_MB</t>
  </si>
  <si>
    <t>0338_20140314_064240_EX1402L1_MB</t>
  </si>
  <si>
    <t>0339_20140314_084240_EX1402L1_MB</t>
  </si>
  <si>
    <t>0340_20140314_093320_EX1402L1_MB</t>
  </si>
  <si>
    <t>0341_20140314_093622_EX1402L1_MB</t>
  </si>
  <si>
    <t>0342_20140314_113624_EX1402L1_MB</t>
  </si>
  <si>
    <t>0343_20140314_115540_EX1402L1_MB</t>
  </si>
  <si>
    <t>0344_20140314_120149_EX1402L1_MB</t>
  </si>
  <si>
    <t>0345_20140314_132018_EX1402L1_MB</t>
  </si>
  <si>
    <t>0346_20140314_132627_EX1402L1_MB</t>
  </si>
  <si>
    <t>0347_20140314_152623_EX1402L1_MB</t>
  </si>
  <si>
    <t>0348_20140314_172623_EX1402L1_MB</t>
  </si>
  <si>
    <t>0349_20140314_172717_EX1402L1_MB</t>
  </si>
  <si>
    <t>0350_20140314_173928_EX1402L1_MB</t>
  </si>
  <si>
    <t>0351_20140314_193929_EX1402L1_MB</t>
  </si>
  <si>
    <t>0352_20140314_203055_EX1402L1_MB</t>
  </si>
  <si>
    <t>0353_20140314_204016_EX1402L1_MB</t>
  </si>
  <si>
    <t>0354_20140314_220252_EX1402L1_MB</t>
  </si>
  <si>
    <t>0355_20140314_221328_EX1402L1_MB</t>
  </si>
  <si>
    <t>0356_20140314_234221_EX1402L1_MB</t>
  </si>
  <si>
    <t>0357_20140315_014221_EX1402L1_MB</t>
  </si>
  <si>
    <t>0358_20140315_020135_EX1402L1_MB</t>
  </si>
  <si>
    <t>0359_20140315_020451_EX1402L1_MB</t>
  </si>
  <si>
    <t>0360_20140315_040451_EX1402L1_MB</t>
  </si>
  <si>
    <t>.all</t>
  </si>
  <si>
    <t>Western Bounding Coordinate</t>
  </si>
  <si>
    <t>stopped and restarted pinging to change survey name and correct storage folder</t>
  </si>
  <si>
    <t>028-DNP</t>
  </si>
  <si>
    <t xml:space="preserve">initial error with pinging so restarted again; line 0028 not usable. </t>
  </si>
  <si>
    <t>No file for 0043-DNE</t>
  </si>
  <si>
    <t>209 missing from processing log</t>
  </si>
  <si>
    <t>line 209 needs to be processed/cleaned</t>
  </si>
  <si>
    <t>303 missing from processing log</t>
  </si>
  <si>
    <t>line 303 needs processing</t>
  </si>
  <si>
    <t>306 missing from processing log</t>
  </si>
  <si>
    <t>306 needs processing</t>
  </si>
  <si>
    <t>Line affected by needlegunning- poor data quality in the middle of the line.</t>
  </si>
  <si>
    <t>WX, poor data quality</t>
  </si>
  <si>
    <t>DNE</t>
  </si>
  <si>
    <t>very short line, rejected oulier point for distance in beginning of line with navigation editor</t>
  </si>
  <si>
    <t>03/19/2014-04/04/2014</t>
  </si>
  <si>
    <t>TF</t>
  </si>
  <si>
    <t>Tyanne Faulkes</t>
  </si>
  <si>
    <t>Galveston, TX to Pascagoula, MS</t>
  </si>
  <si>
    <t>Erin Weller</t>
  </si>
  <si>
    <t>SP</t>
  </si>
  <si>
    <t>Shannon Penna</t>
  </si>
  <si>
    <t>KP</t>
  </si>
  <si>
    <t>Kevin Parine</t>
  </si>
  <si>
    <t>MD</t>
  </si>
  <si>
    <t>Marah Dahn</t>
  </si>
  <si>
    <t>0001_20140319_224237_EX1402L2_MB</t>
  </si>
  <si>
    <t>0001_20140319_224237_EX1402L2_MB.all</t>
  </si>
  <si>
    <t>0002_20140320_000156_EX1402L2_MB</t>
  </si>
  <si>
    <t>0002_20140320_000156_EX1402L2_MB.all</t>
  </si>
  <si>
    <t>0003_20140320_020053_EX1402L2_MB</t>
  </si>
  <si>
    <t>0003_20140320_020053_EX1402L2_MB.all</t>
  </si>
  <si>
    <t>0004_20140320_020232_EX1402L2_MB</t>
  </si>
  <si>
    <t>0004_20140320_020232_EX1402L2_MB.all</t>
  </si>
  <si>
    <t>0005_20140320_040233_EX1402L2_MB</t>
  </si>
  <si>
    <t>0005_20140320_040233_EX1402L2_MB.all</t>
  </si>
  <si>
    <t>0006_20140320_060232_EX1402L2_MB</t>
  </si>
  <si>
    <t>0006_20140320_060232_EX1402L2_MB.all</t>
  </si>
  <si>
    <t>0007_20140320_061325_EX1402L2_MB</t>
  </si>
  <si>
    <t>0007_20140320_061325_EX1402L2_MB.all</t>
  </si>
  <si>
    <t>0008_20140320_070038_EX1402L2_MB</t>
  </si>
  <si>
    <t>0008_20140320_070038_EX1402L2_MB.all</t>
  </si>
  <si>
    <t>0009_20140320_070824_EX1402L2_MB</t>
  </si>
  <si>
    <t>0009_20140320_070824_EX1402L2_MB.all</t>
  </si>
  <si>
    <t>0010_20140320_083859_EX1402L2_MB</t>
  </si>
  <si>
    <t>0010_20140320_083859_EX1402L2_MB.all</t>
  </si>
  <si>
    <t>0011_20140320_083926_EX1402L2_MB</t>
  </si>
  <si>
    <t>0011_20140320_083926_EX1402L2_MB.all</t>
  </si>
  <si>
    <t>0012_20140320_103926_EX1402L2_MB</t>
  </si>
  <si>
    <t>0012_20140320_103926_EX1402L2_MB.all</t>
  </si>
  <si>
    <t>0013_20140320_115520_EX1402L2_MB</t>
  </si>
  <si>
    <t>0013_20140320_115520_EX1402L2_MB.all</t>
  </si>
  <si>
    <t>0014_20140320_121037_EX1402L2_MB</t>
  </si>
  <si>
    <t>0014_20140320_121037_EX1402L2_MB.all</t>
  </si>
  <si>
    <t>0015_20140320_130840_EX1402L2_MB</t>
  </si>
  <si>
    <t>0015_20140320_130840_EX1402L2_MB.all</t>
  </si>
  <si>
    <t>0016_20140320_132848_EX1402L2_MB</t>
  </si>
  <si>
    <t>0016_20140320_132848_EX1402L2_MB.all</t>
  </si>
  <si>
    <t>0017_20140320_152847_EX1402L2_MB</t>
  </si>
  <si>
    <t>0017_20140320_152847_EX1402L2_MB.all</t>
  </si>
  <si>
    <t>0018_20140320_154542_EX1402L2_MB</t>
  </si>
  <si>
    <t>0018_20140320_154542_EX1402L2_MB.all</t>
  </si>
  <si>
    <t>0019_20140320_160040_EX1402L2_MB</t>
  </si>
  <si>
    <t>0019_20140320_160040_EX1402L2_MB.all</t>
  </si>
  <si>
    <t>0020_20140320_165409_EX1402L2_MB</t>
  </si>
  <si>
    <t>0020_20140320_165409_EX1402L2_MB.all</t>
  </si>
  <si>
    <t>0021_20140320_170947_EX1402L2_MB</t>
  </si>
  <si>
    <t>0021_20140320_170947_EX1402L2_MB.all</t>
  </si>
  <si>
    <t>0022_20140320_180612_EX1402L2_MB</t>
  </si>
  <si>
    <t>0022_20140320_180612_EX1402L2_MB.all</t>
  </si>
  <si>
    <t>0023_20140320_200610_EX1402L2_MB</t>
  </si>
  <si>
    <t>0023_20140320_200610_EX1402L2_MB.all</t>
  </si>
  <si>
    <t>0024_20140320_220612_EX1402L2_MB</t>
  </si>
  <si>
    <t>0024_20140320_220612_EX1402L2_MB.all</t>
  </si>
  <si>
    <t>0025_20140320_223746_EX1402L2_MB</t>
  </si>
  <si>
    <t>0025_20140320_223746_EX1402L2_MB.all</t>
  </si>
  <si>
    <t>MD-Logged during Heavy Seas simulation- lots of manuevering.  Not processing and not including in the surface</t>
  </si>
  <si>
    <t>0026_20140320_230924_EX1402L2_MB</t>
  </si>
  <si>
    <t>0026_20140320_230924_EX1402L2_MB.all</t>
  </si>
  <si>
    <t>0027_20140321_000002_EX1402L2_MB</t>
  </si>
  <si>
    <t>0027_20140321_000002_EX1402L2_MB.all</t>
  </si>
  <si>
    <t>0028_20140321_020004_EX1402L2_MB</t>
  </si>
  <si>
    <t>0028_20140321_020004_EX1402L2_MB.all</t>
  </si>
  <si>
    <t>0029_20140321_021550_EX1402L2_MB</t>
  </si>
  <si>
    <t>0029_20140321_021550_EX1402L2_MB.all</t>
  </si>
  <si>
    <t>0030_20140321_023223_EX1402L2_MB</t>
  </si>
  <si>
    <t>0030_20140321_023223_EX1402L2_MB.all</t>
  </si>
  <si>
    <t>0031_20140321_043226_EX1402L2_MB</t>
  </si>
  <si>
    <t>0031_20140321_043226_EX1402L2_MB.all</t>
  </si>
  <si>
    <t>0032_20140321_053511_EX1402L2_MB</t>
  </si>
  <si>
    <t>0032_20140321_053511_EX1402L2_MB.all</t>
  </si>
  <si>
    <t>0033_20140321_055120_EX1402L2_MB</t>
  </si>
  <si>
    <t>0033_20140321_055120_EX1402L2_MB.all</t>
  </si>
  <si>
    <t>0034_20140321_073002_EX1402L2_MB</t>
  </si>
  <si>
    <t>0034_20140321_073002_EX1402L2_MB.all</t>
  </si>
  <si>
    <t>0035_20140321_074848_EX1402L2_MB</t>
  </si>
  <si>
    <t>0035_20140321_074848_EX1402L2_MB.all</t>
  </si>
  <si>
    <t>0036_20140321_090153_EX1402L2_MB</t>
  </si>
  <si>
    <t>0036_20140321_090153_EX1402L2_MB.all</t>
  </si>
  <si>
    <t>0037_20140321_091521_EX1402L2_MB</t>
  </si>
  <si>
    <t>0037_20140321_091521_EX1402L2_MB.all</t>
  </si>
  <si>
    <t>0038_20140321_100919_EX1402L2_MB</t>
  </si>
  <si>
    <t>0038_20140321_100919_EX1402L2_MB.all</t>
  </si>
  <si>
    <t>0039_20140321_101536_EX1402L2_MB</t>
  </si>
  <si>
    <t>0039_20140321_101536_EX1402L2_MB.all</t>
  </si>
  <si>
    <t>0040_20140321_121536_EX1402L2_MB</t>
  </si>
  <si>
    <t>0040_20140321_121536_EX1402L2_MB.all</t>
  </si>
  <si>
    <t>0041_20140321_141536_EX1402L2_MB</t>
  </si>
  <si>
    <t>0041_20140321_141536_EX1402L2_MB.all</t>
  </si>
  <si>
    <t>0042_20140321_154032_EX1402L2_MB</t>
  </si>
  <si>
    <t>0042_20140321_154032_EX1402L2_MB.all</t>
  </si>
  <si>
    <t>0043_20140321_160204_EX1402L2_MB</t>
  </si>
  <si>
    <t>0043_20140321_160204_EX1402L2_MB.all</t>
  </si>
  <si>
    <t>0044_20140321_180206_EX1402L2_MB</t>
  </si>
  <si>
    <t>0044_20140321_180206_EX1402L2_MB.all</t>
  </si>
  <si>
    <t xml:space="preserve">Lost complete positioning. Rejected all bad points where position was lost. </t>
  </si>
  <si>
    <t>0045_20140321_190842_EX1402L2_MB</t>
  </si>
  <si>
    <t>0045_20140321_190842_EX1402L2_MB.all</t>
  </si>
  <si>
    <t>Lost POS. Line 0045 is turn line to resurvey holiday from losing position.  Did not import into CARIS.</t>
  </si>
  <si>
    <t>0046_20140321_194702_EX1402L2_MB</t>
  </si>
  <si>
    <t>0046_20140321_194702_EX1402L2_MB.all</t>
  </si>
  <si>
    <t>0047_20140321_201042_EX1402L2_MB</t>
  </si>
  <si>
    <t>0047_20140321_201042_EX1402L2_MB.all</t>
  </si>
  <si>
    <t>0048_20140321_223032_EX1402L2_MB</t>
  </si>
  <si>
    <t>0048_20140321_223032_EX1402L2_MB.all</t>
  </si>
  <si>
    <t>0049_20140322_000000_EX1402L2_MB</t>
  </si>
  <si>
    <t>0049_20140322_000000_EX1402L2_MB.all</t>
  </si>
  <si>
    <t>0050_20140322_020002_EX1402L2_MB</t>
  </si>
  <si>
    <t>0050_20140322_020002_EX1402L2_MB.all</t>
  </si>
  <si>
    <t>0051_20140322_024035_EX1402L2_MB</t>
  </si>
  <si>
    <t>0051_20140322_024035_EX1402L2_MB.all</t>
  </si>
  <si>
    <t>0052_20140322_025759_EX1402L2_MB</t>
  </si>
  <si>
    <t>0052_20140322_025759_EX1402L2_MB.all</t>
  </si>
  <si>
    <t>XBT_19 received a failure notice after the termination of the cast and deployed XBT_20 and applied it to Line 0053</t>
  </si>
  <si>
    <t>0053_20140322_045759_EX1402L2_MB</t>
  </si>
  <si>
    <t>0053_20140322_045759_EX1402L2_MB.all</t>
  </si>
  <si>
    <t>0054_20140322_065802_EX1402L2_MB</t>
  </si>
  <si>
    <t>0054_20140322_065802_EX1402L2_MB.all</t>
  </si>
  <si>
    <t>0055_20140322_070207_EX1402L2_MB</t>
  </si>
  <si>
    <t>0055_20140322_070207_EX1402L2_MB.all</t>
  </si>
  <si>
    <t>0056_20140322_071522_EX1402L2_MB</t>
  </si>
  <si>
    <t>0056_20140322_071522_EX1402L2_MB.all</t>
  </si>
  <si>
    <t>0057_20140322_091523_EX1402L2_MB</t>
  </si>
  <si>
    <t>0057_20140322_091523_EX1402L2_MB.all</t>
  </si>
  <si>
    <t>0058_20140322_111523_EX1402L2_MB</t>
  </si>
  <si>
    <t>0058_20140322_111523_EX1402L2_MB.all</t>
  </si>
  <si>
    <t>0059_20140322_113403_EX1402L2_MB</t>
  </si>
  <si>
    <t>0059_20140322_113403_EX1402L2_MB.all</t>
  </si>
  <si>
    <t>0060_20140322_133404_EX1402L2_MB</t>
  </si>
  <si>
    <t>0060_20140322_133404_EX1402L2_MB.all</t>
  </si>
  <si>
    <t>0061_20140322_153405_EX1402L2_MB</t>
  </si>
  <si>
    <t>0061_20140322_153405_EX1402L2_MB.all</t>
  </si>
  <si>
    <t>0062_20140322_155810_EX1402L2_MB</t>
  </si>
  <si>
    <t>0062_20140322_155810_EX1402L2_MB.all</t>
  </si>
  <si>
    <t>0063_20140322_161839_EX1402L2_MB</t>
  </si>
  <si>
    <t>0063_20140322_161839_EX1402L2_MB.all</t>
  </si>
  <si>
    <t>0064_20140322_181840_EX1402L2_MB</t>
  </si>
  <si>
    <t>0064_20140322_181840_EX1402L2_MB.all</t>
  </si>
  <si>
    <t>0065_20140322_201840_EX1402L2_MB</t>
  </si>
  <si>
    <t>0065_20140322_201840_EX1402L2_MB.all</t>
  </si>
  <si>
    <t>0066_20140322_221838_EX1402L2_MB</t>
  </si>
  <si>
    <t>0066_20140322_221838_EX1402L2_MB.all</t>
  </si>
  <si>
    <t>0067_20140323_000000_EX1402L2_MB</t>
  </si>
  <si>
    <t>0067_20140323_000000_EX1402L2_MB.all</t>
  </si>
  <si>
    <t>0068_20140323_020003_EX1402L2_MB</t>
  </si>
  <si>
    <t>0068_20140323_020003_EX1402L2_MB.all</t>
  </si>
  <si>
    <t>0069_20140323_040001_EX1402L2_MB</t>
  </si>
  <si>
    <t>0069_20140323_040001_EX1402L2_MB.all</t>
  </si>
  <si>
    <t>0070_20140323_060000_EX1402L2_MB</t>
  </si>
  <si>
    <t>0070_20140323_060000_EX1402L2_MB.all</t>
  </si>
  <si>
    <t>0071_20140323_071702_EX1402L2_MB</t>
  </si>
  <si>
    <t>0071_20140323_071702_EX1402L2_MB.all</t>
  </si>
  <si>
    <t>0072_20140323_073219_EX1402L2_MB</t>
  </si>
  <si>
    <t>0072_20140323_073219_EX1402L2_MB.all</t>
  </si>
  <si>
    <t>0073_20140323_093215_EX1402L2_MB</t>
  </si>
  <si>
    <t>0073_20140323_093215_EX1402L2_MB.all</t>
  </si>
  <si>
    <t>0074_20140323_111506_EX1402L2_MB</t>
  </si>
  <si>
    <t>0074_20140323_111506_EX1402L2_MB.all</t>
  </si>
  <si>
    <t>0075_20140323_131350_EX1402L2_MB</t>
  </si>
  <si>
    <t>0075_20140323_131350_EX1402L2_MB.all</t>
  </si>
  <si>
    <t>0076_20140323_151348_EX1402L2_MB</t>
  </si>
  <si>
    <t>0076_20140323_151348_EX1402L2_MB.all</t>
  </si>
  <si>
    <t>0077_20140323_171351_EX1402L2_MB</t>
  </si>
  <si>
    <t>0077_20140323_171351_EX1402L2_MB.all</t>
  </si>
  <si>
    <t>0078_20140323_172857_EX1402L2_MB</t>
  </si>
  <si>
    <t>0078_20140323_172857_EX1402L2_MB.all</t>
  </si>
  <si>
    <t>0079_20140323_174743_EX1402L2_MB</t>
  </si>
  <si>
    <t>0079_20140323_174743_EX1402L2_MB.all</t>
  </si>
  <si>
    <t>0080_20140323_181934_EX1402L2_MB</t>
  </si>
  <si>
    <t>0080_20140323_181934_EX1402L2_MB.all</t>
  </si>
  <si>
    <t>0081_20140323_201936_EX1402L2_MB</t>
  </si>
  <si>
    <t>0081_20140323_201936_EX1402L2_MB.all</t>
  </si>
  <si>
    <t>0082_20140323_221932_EX1402L2_MB</t>
  </si>
  <si>
    <t>0082_20140323_221932_EX1402L2_MB.all</t>
  </si>
  <si>
    <t>0083_20140324_000008_EX1402L2_MB</t>
  </si>
  <si>
    <t>0083_20140324_000008_EX1402L2_MB.all</t>
  </si>
  <si>
    <t>0084_20140324_020009_EX1402L2_MB</t>
  </si>
  <si>
    <t>0084_20140324_020009_EX1402L2_MB.all</t>
  </si>
  <si>
    <t>0085_20140324_040008_EX1402L2_MB</t>
  </si>
  <si>
    <t>0085_20140324_040008_EX1402L2_MB.all</t>
  </si>
  <si>
    <t>0086_20140324_052339_EX1402L2_MB</t>
  </si>
  <si>
    <t>0086_20140324_052339_EX1402L2_MB.all</t>
  </si>
  <si>
    <t>0087_20140324_053052_EX1402L2_MB</t>
  </si>
  <si>
    <t>0087_20140324_053052_EX1402L2_MB.all</t>
  </si>
  <si>
    <t>0088_20140324_073055_EX1402L2_MB</t>
  </si>
  <si>
    <t>0088_20140324_073055_EX1402L2_MB.all</t>
  </si>
  <si>
    <t>0089_20140324_093054_EX1402L2_MB</t>
  </si>
  <si>
    <t>0089_20140324_093054_EX1402L2_MB.all</t>
  </si>
  <si>
    <t>0090_20140324_113053_EX1402L2_MB</t>
  </si>
  <si>
    <t>0090_20140324_113053_EX1402L2_MB.all</t>
  </si>
  <si>
    <t>0091_20140324_133054_EX1402L2_MB</t>
  </si>
  <si>
    <t>0091_20140324_133054_EX1402L2_MB.all</t>
  </si>
  <si>
    <t>0092_20140324_144450_EX1402L2_MB</t>
  </si>
  <si>
    <t>0092_20140324_144450_EX1402L2_MB.all</t>
  </si>
  <si>
    <t>0093_20140324_154054_EX1402L2_MB</t>
  </si>
  <si>
    <t>0093_20140324_154054_EX1402L2_MB.all</t>
  </si>
  <si>
    <t>0094_20140324_174053_EX1402L2_MB</t>
  </si>
  <si>
    <t>0094_20140324_174053_EX1402L2_MB.all</t>
  </si>
  <si>
    <t>Lost positioning from 19:36:16 to 19:36:29.  Visible in the Nav data.  Deleted section involved, wil rerun that area.</t>
  </si>
  <si>
    <t>0095_20140324_194054_EX1402L2_MB</t>
  </si>
  <si>
    <t>0095_20140324_194054_EX1402L2_MB.all</t>
  </si>
  <si>
    <t>0096_20140324_214054_EX1402L2_MB</t>
  </si>
  <si>
    <t>0096_20140324_214054_EX1402L2_MB.all</t>
  </si>
  <si>
    <t>0097_20140324_225241_EX1402L2_MB</t>
  </si>
  <si>
    <t>0097_20140324_225241_EX1402L2_MB.all</t>
  </si>
  <si>
    <t>0098_20140324_230702_EX1402L2_MB</t>
  </si>
  <si>
    <t>0098_20140324_230702_EX1402L2_MB.all</t>
  </si>
  <si>
    <t>0099_20140325_000004_EX1402L2_MB</t>
  </si>
  <si>
    <t>0099_20140325_000004_EX1402L2_MB.all</t>
  </si>
  <si>
    <t>0100_20140325_020005_EX1402L2_MB</t>
  </si>
  <si>
    <t>0100_20140325_020005_EX1402L2_MB.all</t>
  </si>
  <si>
    <t>0101_20140325_020920_EX1402L2_MB</t>
  </si>
  <si>
    <t>0101_20140325_020920_EX1402L2_MB.all</t>
  </si>
  <si>
    <t>0102_20140325_025555_EX1402L2_MB</t>
  </si>
  <si>
    <t>0102_20140325_025555_EX1402L2_MB.all</t>
  </si>
  <si>
    <t>0103_20140325_045555_EX1402L2_MB</t>
  </si>
  <si>
    <t>0103_20140325_045555_EX1402L2_MB.all</t>
  </si>
  <si>
    <t>0104_20140325_065556_EX1402L2_MB</t>
  </si>
  <si>
    <t>0104_20140325_065556_EX1402L2_MB.all</t>
  </si>
  <si>
    <t>0105_20140325_081511_EX1402L2_MB</t>
  </si>
  <si>
    <t>0105_20140325_081511_EX1402L2_MB.all</t>
  </si>
  <si>
    <t>Line 0106 was skipped in sis when changing lines (fat fingers?)</t>
  </si>
  <si>
    <t>0106</t>
  </si>
  <si>
    <t>0107_20140325_081515_EX1402L2_MB</t>
  </si>
  <si>
    <t>0107_20140325_081515_EX1402L2_MB.all</t>
  </si>
  <si>
    <t>0108_20140325_084638_EX1402L2_MB</t>
  </si>
  <si>
    <t>0108_20140325_084638_EX1402L2_MB.all</t>
  </si>
  <si>
    <t>0109_20140325_104635_EX1402L2_MB</t>
  </si>
  <si>
    <t>0109_20140325_104635_EX1402L2_MB.all</t>
  </si>
  <si>
    <t>0110_20140325_124636_EX1402L2_MB</t>
  </si>
  <si>
    <t>0110_20140325_124636_EX1402L2_MB.all</t>
  </si>
  <si>
    <t>0111_20140325_133645_EX1402L2_MB</t>
  </si>
  <si>
    <t>0111_20140325_133645_EX1402L2_MB.all</t>
  </si>
  <si>
    <t>0112_20140325_135302_EX1402L2_MB</t>
  </si>
  <si>
    <t>0112_20140325_135302_EX1402L2_MB.all</t>
  </si>
  <si>
    <t>0113_20140325_142317_EX1402L2_MB</t>
  </si>
  <si>
    <t>0113_20140325_142317_EX1402L2_MB.all</t>
  </si>
  <si>
    <t>0114_20140325_144713_EX1402L2_MB</t>
  </si>
  <si>
    <t>0114_20140325_144713_EX1402L2_MB.all</t>
  </si>
  <si>
    <t>0115_20140325_152350_EX1402L2_MB</t>
  </si>
  <si>
    <t>0115_20140325_152350_EX1402L2_MB.all</t>
  </si>
  <si>
    <t>0116_20140325_172350_EX1402L2_MB</t>
  </si>
  <si>
    <t>0116_20140325_172350_EX1402L2_MB.all</t>
  </si>
  <si>
    <t>0117_20140325_192350_EX1402L2_MB</t>
  </si>
  <si>
    <t>0117_20140325_192350_EX1402L2_MB.all</t>
  </si>
  <si>
    <t>0118_20140325_193152_EX1402L2_MB</t>
  </si>
  <si>
    <t>0118_20140325_193152_EX1402L2_MB.all</t>
  </si>
  <si>
    <t>0119_20140325_195711_EX1402L2_MB</t>
  </si>
  <si>
    <t>0119_20140325_195711_EX1402L2_MB.all</t>
  </si>
  <si>
    <t>0120_20140325_215711_EX1402L2_MB</t>
  </si>
  <si>
    <t>0120_20140325_215711_EX1402L2_MB.all</t>
  </si>
  <si>
    <t>0121_20140325_234637_EX1402L2_MB</t>
  </si>
  <si>
    <t>0121_20140325_234637_EX1402L2_MB.all</t>
  </si>
  <si>
    <t>0122_20140326_000152_EX1402L2_MB</t>
  </si>
  <si>
    <t>0122_20140326_000152_EX1402L2_MB.all</t>
  </si>
  <si>
    <t>0123_20140326_010820_EX1402L2_MB</t>
  </si>
  <si>
    <t>0123_20140326_010820_EX1402L2_MB.all</t>
  </si>
  <si>
    <t>0124_20140326_021855_EX1402L2_MB</t>
  </si>
  <si>
    <t>0124_20140326_021855_EX1402L2_MB.all</t>
  </si>
  <si>
    <t>0125_20140326_022710_EX1402L2_MB</t>
  </si>
  <si>
    <t>0125_20140326_022710_EX1402L2_MB.all</t>
  </si>
  <si>
    <t>0126_20140326_042709_EX1402L2_MB</t>
  </si>
  <si>
    <t>0126_20140326_042709_EX1402L2_MB.all</t>
  </si>
  <si>
    <t>0127_20140326_050410_EX1402L2_MB</t>
  </si>
  <si>
    <t>0127_20140326_050410_EX1402L2_MB.all</t>
  </si>
  <si>
    <t>0128_20140326_051418_EX1402L2_MB</t>
  </si>
  <si>
    <t>0128_20140326_051418_EX1402L2_MB.all</t>
  </si>
  <si>
    <t>0129_20140326_071421_EX1402L2_MB</t>
  </si>
  <si>
    <t>0129_20140326_071421_EX1402L2_MB.all</t>
  </si>
  <si>
    <t>0130_20140326_073106_EX1402L2_MB</t>
  </si>
  <si>
    <t>0130_20140326_073106_EX1402L2_MB.all</t>
  </si>
  <si>
    <t>0131_20140326_074110_EX1402L2_MB</t>
  </si>
  <si>
    <t>0131_20140326_074110_EX1402L2_MB.all</t>
  </si>
  <si>
    <t>0132_20140326_094110_EX1402L2_MB</t>
  </si>
  <si>
    <t>0132_20140326_094110_EX1402L2_MB.all</t>
  </si>
  <si>
    <t>0133_20140326_101651_EX1402L2_MB</t>
  </si>
  <si>
    <t>0133_20140326_101651_EX1402L2_MB.all</t>
  </si>
  <si>
    <t>0134_20140326_121651_EX1402L2_MB</t>
  </si>
  <si>
    <t>0134_20140326_121651_EX1402L2_MB.all</t>
  </si>
  <si>
    <t>0135_20140326_134103_EX1402L2_MB</t>
  </si>
  <si>
    <t>0135_20140326_134103_EX1402L2_MB.all</t>
  </si>
  <si>
    <t>0136_20140326_154101_EX1402L2_MB</t>
  </si>
  <si>
    <t>0136_20140326_154101_EX1402L2_MB.all</t>
  </si>
  <si>
    <t>0137_20140326_161242_EX1402L2_MB</t>
  </si>
  <si>
    <t>0137_20140326_161242_EX1402L2_MB.all</t>
  </si>
  <si>
    <t>0138_20140326_164758_EX1402L2_MB</t>
  </si>
  <si>
    <t>0138_20140326_164758_EX1402L2_MB.all</t>
  </si>
  <si>
    <t>0139_20140326_165153_EX1402L2_MB</t>
  </si>
  <si>
    <t>0139_20140326_165153_EX1402L2_MB.all</t>
  </si>
  <si>
    <t>0140_20140326_165404_EX1402L2_MB</t>
  </si>
  <si>
    <t>0140_20140326_165404_EX1402L2_MB.all</t>
  </si>
  <si>
    <t>0141_20140326_172725_EX1402L2_MB</t>
  </si>
  <si>
    <t>0141_20140326_172725_EX1402L2_MB.all</t>
  </si>
  <si>
    <t>0142_20140326_173016_EX1402L2_MB</t>
  </si>
  <si>
    <t>0142_20140326_173016_EX1402L2_MB.all</t>
  </si>
  <si>
    <t>0143_20140326_181445_EX1402L2_MB</t>
  </si>
  <si>
    <t>0143_20140326_181445_EX1402L2_MB.all</t>
  </si>
  <si>
    <t>0144_20140326_181819_EX1402L2_MB</t>
  </si>
  <si>
    <t>0144_20140326_181819_EX1402L2_MB.all</t>
  </si>
  <si>
    <t>0145_20140326_182304_EX1402L2_MB</t>
  </si>
  <si>
    <t>0145_20140326_182304_EX1402L2_MB.all</t>
  </si>
  <si>
    <t>0146_20140326_202304_EX1402L2_MB</t>
  </si>
  <si>
    <t>0146_20140326_202304_EX1402L2_MB.all</t>
  </si>
  <si>
    <t>0147_20140326_222302_EX1402L2_MB</t>
  </si>
  <si>
    <t>0147_20140326_222302_EX1402L2_MB.all</t>
  </si>
  <si>
    <t>0148_20140327_000002_EX1402L2_MB</t>
  </si>
  <si>
    <t>0148_20140327_000002_EX1402L2_MB.all</t>
  </si>
  <si>
    <t>0149_20140327_012957_EX1402L2_MB</t>
  </si>
  <si>
    <t>0149_20140327_012957_EX1402L2_MB.all</t>
  </si>
  <si>
    <t>0150_20140327_014025_EX1402L2_MB</t>
  </si>
  <si>
    <t>0150_20140327_014025_EX1402L2_MB.all</t>
  </si>
  <si>
    <t>0151_20140327_015106_EX1402L2_MB</t>
  </si>
  <si>
    <t>0151_20140327_015106_EX1402L2_MB.all</t>
  </si>
  <si>
    <t>0152_20140327_020839_EX1402L2_MB</t>
  </si>
  <si>
    <t>0152_20140327_020839_EX1402L2_MB.all</t>
  </si>
  <si>
    <t>0153_20140327_030417_EX1402L2_MB</t>
  </si>
  <si>
    <t>0153_20140327_030417_EX1402L2_MB.all</t>
  </si>
  <si>
    <t>0154_20140327_035231_EX1402L2_MB</t>
  </si>
  <si>
    <t>0154_20140327_035231_EX1402L2_MB.all</t>
  </si>
  <si>
    <t>0155_20140327_040016_EX1402L2_MB</t>
  </si>
  <si>
    <t>0155_20140327_040016_EX1402L2_MB.all</t>
  </si>
  <si>
    <t>0156_20140327_055642_EX1402L2_MB</t>
  </si>
  <si>
    <t>0156_20140327_055642_EX1402L2_MB.all</t>
  </si>
  <si>
    <t>0157_20140327_060422_EX1402L2_MB</t>
  </si>
  <si>
    <t>0157_20140327_060422_EX1402L2_MB.all</t>
  </si>
  <si>
    <t>0158_20140327_073239_EX1402L2_MB</t>
  </si>
  <si>
    <t>0158_20140327_073239_EX1402L2_MB.all</t>
  </si>
  <si>
    <t>0159_20140327_074125_EX1402L2_MB</t>
  </si>
  <si>
    <t>0159_20140327_074125_EX1402L2_MB.all</t>
  </si>
  <si>
    <t>0160_20140327_081815_EX1402L2_MB</t>
  </si>
  <si>
    <t>0160_20140327_081815_EX1402L2_MB.all</t>
  </si>
  <si>
    <t>0161_20140327_090707_EX1402L2_MB</t>
  </si>
  <si>
    <t>0161_20140327_090707_EX1402L2_MB.all</t>
  </si>
  <si>
    <t>0162_20140327_093352_EX1402L2_MB</t>
  </si>
  <si>
    <t>0162_20140327_093352_EX1402L2_MB.all</t>
  </si>
  <si>
    <t>0163_20140327_094225_EX1402L2_MB</t>
  </si>
  <si>
    <t>0163_20140327_094225_EX1402L2_MB.all</t>
  </si>
  <si>
    <t>0164_20140327_110658_EX1402L2_MB</t>
  </si>
  <si>
    <t>0164_20140327_110658_EX1402L2_MB.all</t>
  </si>
  <si>
    <t>0165_20140327_130659_EX1402L2_MB</t>
  </si>
  <si>
    <t>0165_20140327_130659_EX1402L2_MB.all</t>
  </si>
  <si>
    <t>0166_20140327_131325_EX1402L2_MB</t>
  </si>
  <si>
    <t>0166_20140327_131325_EX1402L2_MB.all</t>
  </si>
  <si>
    <t>0167_20140327_131840_EX1402L2_MB</t>
  </si>
  <si>
    <t>0167_20140327_131840_EX1402L2_MB.all</t>
  </si>
  <si>
    <t>0168_20140327_144630_EX1402L2_MB</t>
  </si>
  <si>
    <t>0168_20140327_144630_EX1402L2_MB.all</t>
  </si>
  <si>
    <t>0169_20140327_151120_EX1402L2_MB</t>
  </si>
  <si>
    <t>0169_20140327_151120_EX1402L2_MB.all</t>
  </si>
  <si>
    <t>0170_20140327_151419_EX1402L2_MB</t>
  </si>
  <si>
    <t>0170_20140327_151419_EX1402L2_MB.all</t>
  </si>
  <si>
    <t>0171_20140327_152946_EX1402L2_MB</t>
  </si>
  <si>
    <t>0171_20140327_152946_EX1402L2_MB.all</t>
  </si>
  <si>
    <t>0172_20140327_161236_EX1402L2_MB</t>
  </si>
  <si>
    <t>0172_20140327_161236_EX1402L2_MB.all</t>
  </si>
  <si>
    <t>0173_20140327_181236_EX1402L2_MB</t>
  </si>
  <si>
    <t>0173_20140327_181236_EX1402L2_MB.all</t>
  </si>
  <si>
    <t>0174_20140327_201236_EX1402L2_MB</t>
  </si>
  <si>
    <t>0174_20140327_201236_EX1402L2_MB.all</t>
  </si>
  <si>
    <t>0175_20140327_211046_EX1402L2_MB</t>
  </si>
  <si>
    <t>0175_20140327_211046_EX1402L2_MB.all</t>
  </si>
  <si>
    <t>0176_20140327_224012_EX1402L2_MB</t>
  </si>
  <si>
    <t>0176_20140327_224012_EX1402L2_MB.all</t>
  </si>
  <si>
    <t>0177_20140327_225316_EX1402L2_MB</t>
  </si>
  <si>
    <t>0177_20140327_225316_EX1402L2_MB.all</t>
  </si>
  <si>
    <t>0178_20140328_000455_EX1402L2_MB</t>
  </si>
  <si>
    <t>0178_20140328_000455_EX1402L2_MB.all</t>
  </si>
  <si>
    <t>0179_20140328_003112_EX1402L2_MB</t>
  </si>
  <si>
    <t>0179_20140328_003112_EX1402L2_MB.all</t>
  </si>
  <si>
    <t>0180_20140328_004223_EX1402L2_MB</t>
  </si>
  <si>
    <t>0180_20140328_004223_EX1402L2_MB.all</t>
  </si>
  <si>
    <t>0181_20140328_020929_EX1402L2_MB</t>
  </si>
  <si>
    <t>0181_20140328_020929_EX1402L2_MB.all</t>
  </si>
  <si>
    <t>0182_20140328_021842_EX1402L2_MB</t>
  </si>
  <si>
    <t>0182_20140328_021842_EX1402L2_MB.all</t>
  </si>
  <si>
    <t>0183_20140328_035405_EX1402L2_MB</t>
  </si>
  <si>
    <t>0183_20140328_035405_EX1402L2_MB.all</t>
  </si>
  <si>
    <t>0184_20140328_040206_EX1402L2_MB</t>
  </si>
  <si>
    <t>0184_20140328_040206_EX1402L2_MB.all</t>
  </si>
  <si>
    <t>0185_20140328_060204_EX1402L2_MB</t>
  </si>
  <si>
    <t>0185_20140328_060204_EX1402L2_MB.all</t>
  </si>
  <si>
    <t>0186_20140328_061734_EX1402L2_MB</t>
  </si>
  <si>
    <t>0186_20140328_061734_EX1402L2_MB.all</t>
  </si>
  <si>
    <t>0187_20140328_062846_EX1402L2_MB</t>
  </si>
  <si>
    <t>0187_20140328_062846_EX1402L2_MB.all</t>
  </si>
  <si>
    <t>0188_20140328_082848_EX1402L2_MB</t>
  </si>
  <si>
    <t>0188_20140328_082848_EX1402L2_MB.all</t>
  </si>
  <si>
    <t>0189_20140328_085646_EX1402L2_MB</t>
  </si>
  <si>
    <t>0189_20140328_085646_EX1402L2_MB.all</t>
  </si>
  <si>
    <t>0190_20140328_091213_EX1402L2_MB</t>
  </si>
  <si>
    <t>0190_20140328_091213_EX1402L2_MB.all</t>
  </si>
  <si>
    <t>0191_20140328_111213_EX1402L2_MB</t>
  </si>
  <si>
    <t>0191_20140328_111213_EX1402L2_MB.all</t>
  </si>
  <si>
    <t>0192_20140328_112935_EX1402L2_MB</t>
  </si>
  <si>
    <t>0192_20140328_112935_EX1402L2_MB.all</t>
  </si>
  <si>
    <t>0193_20140328_114148_EX1402L2_MB</t>
  </si>
  <si>
    <t>0193_20140328_114148_EX1402L2_MB.all</t>
  </si>
  <si>
    <t>0194_20140328_134149_EX1402L2_MB</t>
  </si>
  <si>
    <t>0194_20140328_134149_EX1402L2_MB.all</t>
  </si>
  <si>
    <t>0195_20140328_135208_EX1402L2_MB</t>
  </si>
  <si>
    <t>0195_20140328_135208_EX1402L2_MB.all</t>
  </si>
  <si>
    <t>0196_20140328_135920_EX1402L2_MB</t>
  </si>
  <si>
    <t>0196_20140328_135920_EX1402L2_MB.all</t>
  </si>
  <si>
    <t>0197_20140328_140633_EX1402L2_MB</t>
  </si>
  <si>
    <t>0197_20140328_140633_EX1402L2_MB.all</t>
  </si>
  <si>
    <t>0198_20140328_140733_EX1402L2_MB</t>
  </si>
  <si>
    <t>0198_20140328_140733_EX1402L2_MB.all</t>
  </si>
  <si>
    <t>0199_20140328_160732_EX1402L2_MB</t>
  </si>
  <si>
    <t>0199_20140328_160732_EX1402L2_MB.all</t>
  </si>
  <si>
    <t>0200_20140328_162845_EX1402L2_MB</t>
  </si>
  <si>
    <t>0200_20140328_162845_EX1402L2_MB.all</t>
  </si>
  <si>
    <t>0201_20140328_163338_EX1402L2_MB</t>
  </si>
  <si>
    <t>0201_20140328_163338_EX1402L2_MB.all</t>
  </si>
  <si>
    <t>0202_20140328_163503_EX1402L2_MB</t>
  </si>
  <si>
    <t>0202_20140328_163503_EX1402L2_MB.all</t>
  </si>
  <si>
    <t>0203_20140328_174742_EX1402L2_MB</t>
  </si>
  <si>
    <t>0203_20140328_174742_EX1402L2_MB.all</t>
  </si>
  <si>
    <t>0204_20140328_175506_EX1402L2_MB</t>
  </si>
  <si>
    <t>0204_20140328_175506_EX1402L2_MB.all</t>
  </si>
  <si>
    <t>0205_20140328_175657_EX1402L2_MB</t>
  </si>
  <si>
    <t>0205_20140328_175657_EX1402L2_MB.all</t>
  </si>
  <si>
    <t>0206_20140328_190214_EX1402L2_MB</t>
  </si>
  <si>
    <t>0206_20140328_190214_EX1402L2_MB.all</t>
  </si>
  <si>
    <t>0207_20140328_191030_EX1402L2_MB</t>
  </si>
  <si>
    <t>0207_20140328_191030_EX1402L2_MB.all</t>
  </si>
  <si>
    <t>0208_20140328_201705_EX1402L2_MB</t>
  </si>
  <si>
    <t>0208_20140328_201705_EX1402L2_MB.all</t>
  </si>
  <si>
    <t>0209_20140328_213040_EX1402L2_MB</t>
  </si>
  <si>
    <t>0209_20140328_213040_EX1402L2_MB.all</t>
  </si>
  <si>
    <t>0210_20140328_220309_EX1402L2_MB</t>
  </si>
  <si>
    <t>0210_20140328_220309_EX1402L2_MB.all</t>
  </si>
  <si>
    <t>0211_20140328_223507_EX1402L2_MB</t>
  </si>
  <si>
    <t>0211_20140328_223507_EX1402L2_MB.all</t>
  </si>
  <si>
    <t>0212_20140328_224246_EX1402L2_MB</t>
  </si>
  <si>
    <t>0212_20140328_224246_EX1402L2_MB.all</t>
  </si>
  <si>
    <t>0213_20140328_232755_EX1402L2_MB</t>
  </si>
  <si>
    <t>0213_20140328_232755_EX1402L2_MB.all</t>
  </si>
  <si>
    <t>0214_20140329_000401_EX1402L2_MB</t>
  </si>
  <si>
    <t>0214_20140329_000401_EX1402L2_MB.all</t>
  </si>
  <si>
    <t>0215_20140329_001947_EX1402L2_MB</t>
  </si>
  <si>
    <t>0215_20140329_001947_EX1402L2_MB.all</t>
  </si>
  <si>
    <t>0216_20140329_021945_EX1402L2_MB</t>
  </si>
  <si>
    <t>0216_20140329_021945_EX1402L2_MB.all</t>
  </si>
  <si>
    <t>0217_20140329_041947_EX1402L2_MB</t>
  </si>
  <si>
    <t>0217_20140329_041947_EX1402L2_MB.all</t>
  </si>
  <si>
    <t>0218_20140329_061946_EX1402L2_MB</t>
  </si>
  <si>
    <t>0218_20140329_061946_EX1402L2_MB.all</t>
  </si>
  <si>
    <t>0219_20140329_081948_EX1402L2_MB</t>
  </si>
  <si>
    <t>0219_20140329_081948_EX1402L2_MB.all</t>
  </si>
  <si>
    <t>0220_20140329_085554_EX1402L2_MB</t>
  </si>
  <si>
    <t>0220_20140329_085554_EX1402L2_MB.all</t>
  </si>
  <si>
    <t>0221_20140329_091836_EX1402L2_MB</t>
  </si>
  <si>
    <t>0221_20140329_091836_EX1402L2_MB.all</t>
  </si>
  <si>
    <t>0222_20140329_111832_EX1402L2_MB</t>
  </si>
  <si>
    <t>0222_20140329_111832_EX1402L2_MB.all</t>
  </si>
  <si>
    <t>0223_20140329_131834_EX1402L2_MB</t>
  </si>
  <si>
    <t>0223_20140329_131834_EX1402L2_MB.all</t>
  </si>
  <si>
    <t>0224_20140329_153533_EX1402L2_MB</t>
  </si>
  <si>
    <t>0224_20140329_153533_EX1402L2_MB.all</t>
  </si>
  <si>
    <t>0225_20140329_173000_EX1402L2_MB</t>
  </si>
  <si>
    <t>0225_20140329_173000_EX1402L2_MB.all</t>
  </si>
  <si>
    <t>0226_20140329_173439_EX1402L2_MB</t>
  </si>
  <si>
    <t>0226_20140329_173439_EX1402L2_MB.all</t>
  </si>
  <si>
    <t>0227_20140329_174102_EX1402L2_MB</t>
  </si>
  <si>
    <t>0227_20140329_174102_EX1402L2_MB.all</t>
  </si>
  <si>
    <t>0228_20140329_174659_EX1402L2_MB</t>
  </si>
  <si>
    <t>0228_20140329_174659_EX1402L2_MB.all</t>
  </si>
  <si>
    <t>0229_20140329_184420_EX1402L2_MB</t>
  </si>
  <si>
    <t>0229_20140329_184420_EX1402L2_MB.all</t>
  </si>
  <si>
    <t>0230_20140329_204419_EX1402L2_MB</t>
  </si>
  <si>
    <t>0230_20140329_204419_EX1402L2_MB.all</t>
  </si>
  <si>
    <t>0231_20140329_224419_EX1402L2_MB</t>
  </si>
  <si>
    <t>0231_20140329_224419_EX1402L2_MB.all</t>
  </si>
  <si>
    <t>0232_20140329_235657_EX1402L2_MB</t>
  </si>
  <si>
    <t>0232_20140329_235657_EX1402L2_MB.all</t>
  </si>
  <si>
    <t>0233_20140330_000002_EX1402L2_MB</t>
  </si>
  <si>
    <t>0233_20140330_000002_EX1402L2_MB.all</t>
  </si>
  <si>
    <t>0234_20140330_001928_EX1402L2_MB</t>
  </si>
  <si>
    <t>0234_20140330_001928_EX1402L2_MB.all</t>
  </si>
  <si>
    <t>0235_20140330_021926_EX1402L2_MB</t>
  </si>
  <si>
    <t>0235_20140330_021926_EX1402L2_MB.all</t>
  </si>
  <si>
    <t>0236_20140330_041929_EX1402L2_MB</t>
  </si>
  <si>
    <t>0236_20140330_041929_EX1402L2_MB.all</t>
  </si>
  <si>
    <t>0237_20140330_050222_EX1402L2_MB</t>
  </si>
  <si>
    <t>0237_20140330_050222_EX1402L2_MB.all</t>
  </si>
  <si>
    <t>0238_20140330_052357_EX1402L2_MB</t>
  </si>
  <si>
    <t>0238_20140330_052357_EX1402L2_MB.all</t>
  </si>
  <si>
    <t>0239_20140330_072400_EX1402L2_MB</t>
  </si>
  <si>
    <t>0239_20140330_072400_EX1402L2_MB.all</t>
  </si>
  <si>
    <t>0240_20140330_092358_EX1402L2_MB</t>
  </si>
  <si>
    <t>0240_20140330_092358_EX1402L2_MB.all</t>
  </si>
  <si>
    <t>0241_20140330_100120_EX1402L2_MB</t>
  </si>
  <si>
    <t>0241_20140330_100120_EX1402L2_MB.all</t>
  </si>
  <si>
    <t>0242_20140330_102037_EX1402L2_MB</t>
  </si>
  <si>
    <t>0242_20140330_102037_EX1402L2_MB.all</t>
  </si>
  <si>
    <t>0243_20140330_122037_EX1402L2_MB</t>
  </si>
  <si>
    <t>0243_20140330_122037_EX1402L2_MB.all</t>
  </si>
  <si>
    <t>0244_20140330_142038_EX1402L2_MB</t>
  </si>
  <si>
    <t>0244_20140330_142038_EX1402L2_MB.all</t>
  </si>
  <si>
    <t>0245_20140330_152500_EX1402L2_MB</t>
  </si>
  <si>
    <t>0245_20140330_152500_EX1402L2_MB.all</t>
  </si>
  <si>
    <t>0246_20140330_172352_EX1402L2_MB</t>
  </si>
  <si>
    <t>0246_20140330_172352_EX1402L2_MB.all</t>
  </si>
  <si>
    <t>0247_20140330_173349_EX1402L2_MB</t>
  </si>
  <si>
    <t>0247_20140330_173349_EX1402L2_MB.all</t>
  </si>
  <si>
    <t>0248_20140330_173637_EX1402L2_MB</t>
  </si>
  <si>
    <t>0248_20140330_173637_EX1402L2_MB.all</t>
  </si>
  <si>
    <t>0249_20140330_174846_EX1402L2_MB</t>
  </si>
  <si>
    <t>0249_20140330_174846_EX1402L2_MB.all</t>
  </si>
  <si>
    <t>0250_20140330_175100_EX1402L2_MB</t>
  </si>
  <si>
    <t>0250_20140330_175100_EX1402L2_MB.all</t>
  </si>
  <si>
    <t>0251_20140330_195058_EX1402L2_MB</t>
  </si>
  <si>
    <t>0251_20140330_195058_EX1402L2_MB.all</t>
  </si>
  <si>
    <t>0252_20140330_215058_EX1402L2_MB</t>
  </si>
  <si>
    <t>0252_20140330_215058_EX1402L2_MB.all</t>
  </si>
  <si>
    <t>0253_20140330_234647_EX1402L2_MB</t>
  </si>
  <si>
    <t>0253_20140330_234647_EX1402L2_MB.all</t>
  </si>
  <si>
    <t>0254_20140330_235724_EX1402L2_MB</t>
  </si>
  <si>
    <t>0254_20140330_235724_EX1402L2_MB.all</t>
  </si>
  <si>
    <t>0255_20140331_000010_EX1402L2_MB</t>
  </si>
  <si>
    <t>0255_20140331_000010_EX1402L2_MB.all</t>
  </si>
  <si>
    <t>0256_20140331_020010_EX1402L2_MB</t>
  </si>
  <si>
    <t>0256_20140331_020010_EX1402L2_MB.all</t>
  </si>
  <si>
    <t>0257_20140331_040011_EX1402L2_MB</t>
  </si>
  <si>
    <t>0257_20140331_040011_EX1402L2_MB.all</t>
  </si>
  <si>
    <t>0258_20140331_054400_EX1402L2_MB</t>
  </si>
  <si>
    <t>0258_20140331_054400_EX1402L2_MB.all</t>
  </si>
  <si>
    <t>0259_20140331_055952_EX1402L2_MB</t>
  </si>
  <si>
    <t>0259_20140331_055952_EX1402L2_MB.all</t>
  </si>
  <si>
    <t>0260_20140331_075953_EX1402L2_MB</t>
  </si>
  <si>
    <t>0260_20140331_075953_EX1402L2_MB.all</t>
  </si>
  <si>
    <t>0261_20140331_095953_EX1402L2_MB</t>
  </si>
  <si>
    <t>0261_20140331_095953_EX1402L2_MB.all</t>
  </si>
  <si>
    <t>0262_20140331_113636_EX1402L2_MB</t>
  </si>
  <si>
    <t>0262_20140331_113636_EX1402L2_MB.all</t>
  </si>
  <si>
    <t>0263_20140331_114640_EX1402L2_MB</t>
  </si>
  <si>
    <t>0263_20140331_114640_EX1402L2_MB.all</t>
  </si>
  <si>
    <t>0264_20140331_134637_EX1402L2_MB</t>
  </si>
  <si>
    <t>0264_20140331_134637_EX1402L2_MB.all</t>
  </si>
  <si>
    <t>0265_20140331_154638_EX1402L2_MB</t>
  </si>
  <si>
    <t>0265_20140331_154638_EX1402L2_MB.all</t>
  </si>
  <si>
    <t>0266_20140331_172704_EX1402L2_MB</t>
  </si>
  <si>
    <t>0266_20140331_172704_EX1402L2_MB.all</t>
  </si>
  <si>
    <t>0267_20140331_173102_EX1402L2_MB</t>
  </si>
  <si>
    <t>0267_20140331_173102_EX1402L2_MB.all</t>
  </si>
  <si>
    <t>0268_20140331_180016_EX1402L2_MB</t>
  </si>
  <si>
    <t>0268_20140331_180016_EX1402L2_MB.all</t>
  </si>
  <si>
    <t>0269_20140331_180315_EX1402L2_MB</t>
  </si>
  <si>
    <t>0269_20140331_180315_EX1402L2_MB.all</t>
  </si>
  <si>
    <t>0270_20140331_190741_EX1402L2_MB</t>
  </si>
  <si>
    <t>0270_20140331_190741_EX1402L2_MB.all</t>
  </si>
  <si>
    <t>0271_20140331_191101_EX1402L2_MB</t>
  </si>
  <si>
    <t>0271_20140331_191101_EX1402L2_MB.all</t>
  </si>
  <si>
    <t>0272_20140331_191527_EX1402L2_MB</t>
  </si>
  <si>
    <t>0272_20140331_191527_EX1402L2_MB.all</t>
  </si>
  <si>
    <t>0273_20140331_191749_EX1402L2_MB</t>
  </si>
  <si>
    <t>0273_20140331_191749_EX1402L2_MB.all</t>
  </si>
  <si>
    <t>0274_20140331_203914_EX1402L2_MB</t>
  </si>
  <si>
    <t>0274_20140331_203914_EX1402L2_MB.all</t>
  </si>
  <si>
    <t>0275_20140331_205203_EX1402L2_MB</t>
  </si>
  <si>
    <t>0275_20140331_205203_EX1402L2_MB.all</t>
  </si>
  <si>
    <t>0276_20140331_220834_EX1402L2_MB</t>
  </si>
  <si>
    <t>0276_20140331_220834_EX1402L2_MB.all</t>
  </si>
  <si>
    <t>0277_20140331_222212_EX1402L2_MB</t>
  </si>
  <si>
    <t>0277_20140331_222212_EX1402L2_MB.all</t>
  </si>
  <si>
    <t>0278_20140331_234246_EX1402L2_MB</t>
  </si>
  <si>
    <t>0278_20140331_234246_EX1402L2_MB.all</t>
  </si>
  <si>
    <t>0279_20140331_235240_EX1402L2_MB</t>
  </si>
  <si>
    <t>0279_20140331_235240_EX1402L2_MB.all</t>
  </si>
  <si>
    <t>0280_20140401_000651_EX1402L2_MB</t>
  </si>
  <si>
    <t>0280_20140401_000651_EX1402L2_MB.all</t>
  </si>
  <si>
    <t>0281_20140401_011222_EX1402L2_MB</t>
  </si>
  <si>
    <t>0281_20140401_011222_EX1402L2_MB.all</t>
  </si>
  <si>
    <t>0282_20140401_012508_EX1402L2_MB</t>
  </si>
  <si>
    <t>0282_20140401_012508_EX1402L2_MB.all</t>
  </si>
  <si>
    <t>0283_20140401_032509_EX1402L2_MB</t>
  </si>
  <si>
    <t>0283_20140401_032509_EX1402L2_MB.all</t>
  </si>
  <si>
    <t>0284_20140401_043945_EX1402L2_MB</t>
  </si>
  <si>
    <t>0284_20140401_043945_EX1402L2_MB.all</t>
  </si>
  <si>
    <t>0285_20140401_063944_EX1402L2_MB</t>
  </si>
  <si>
    <t>0285_20140401_063944_EX1402L2_MB.all</t>
  </si>
  <si>
    <t>0286_20140401_071450_EX1402L2_MB</t>
  </si>
  <si>
    <t>0286_20140401_071450_EX1402L2_MB.all</t>
  </si>
  <si>
    <t>0287_20140401_072354_EX1402L2_MB</t>
  </si>
  <si>
    <t>0287_20140401_072354_EX1402L2_MB.all</t>
  </si>
  <si>
    <t>0288_20140401_092353_EX1402L2_MB</t>
  </si>
  <si>
    <t>0288_20140401_092353_EX1402L2_MB.all</t>
  </si>
  <si>
    <t>0289_20140401_100038_EX1402L2_MB</t>
  </si>
  <si>
    <t>0289_20140401_100038_EX1402L2_MB.all</t>
  </si>
  <si>
    <t>0290_20140401_120037_EX1402L2_MB</t>
  </si>
  <si>
    <t>0290_20140401_120037_EX1402L2_MB.all</t>
  </si>
  <si>
    <t>0291_20140401_125758_EX1402L2_MB</t>
  </si>
  <si>
    <t>0291_20140401_125758_EX1402L2_MB.all</t>
  </si>
  <si>
    <t>0292_20140401_130425_EX1402L2_MB</t>
  </si>
  <si>
    <t>0292_20140401_130425_EX1402L2_MB.all</t>
  </si>
  <si>
    <t>0293_20140401_150425_EX1402L2_MB</t>
  </si>
  <si>
    <t>0293_20140401_150425_EX1402L2_MB.all</t>
  </si>
  <si>
    <t>0294_20140401_155937_EX1402L2_MB</t>
  </si>
  <si>
    <t>0294_20140401_155937_EX1402L2_MB.all</t>
  </si>
  <si>
    <t>0295_20140401_175936_EX1402L2_MB</t>
  </si>
  <si>
    <t>0295_20140401_175936_EX1402L2_MB.all</t>
  </si>
  <si>
    <t>0296_20140401_195935_EX1402L2_MB</t>
  </si>
  <si>
    <t>0296_20140401_195935_EX1402L2_MB.all</t>
  </si>
  <si>
    <t>0297_20140401_215935_EX1402L2_MB</t>
  </si>
  <si>
    <t>0297_20140401_215935_EX1402L2_MB.all</t>
  </si>
  <si>
    <t>0298_20140401_233006_EX1402L2_MB</t>
  </si>
  <si>
    <t>0298_20140401_233006_EX1402L2_MB.all</t>
  </si>
  <si>
    <t>0299_20140402_000001_EX1402L2_MB</t>
  </si>
  <si>
    <t>0299_20140402_000001_EX1402L2_MB.all</t>
  </si>
  <si>
    <t>0300_20140402_015311_EX1402L2_MB</t>
  </si>
  <si>
    <t>0300_20140402_015311_EX1402L2_MB.all</t>
  </si>
  <si>
    <t>0301_20140402_022702_EX1402L2_MB</t>
  </si>
  <si>
    <t>0301_20140402_022702_EX1402L2_MB.all</t>
  </si>
  <si>
    <t>0302_20140402_042702_EX1402L2_MB</t>
  </si>
  <si>
    <t>0302_20140402_042702_EX1402L2_MB.all</t>
  </si>
  <si>
    <t>0303_20140402_062703_EX1402L2_MB</t>
  </si>
  <si>
    <t>0303_20140402_062703_EX1402L2_MB.all</t>
  </si>
  <si>
    <t>0304_20140402_082704_EX1402L2_MB</t>
  </si>
  <si>
    <t>0304_20140402_082704_EX1402L2_MB.all</t>
  </si>
  <si>
    <t>0305_20140402_102702_EX1402L2_MB</t>
  </si>
  <si>
    <t>0305_20140402_102702_EX1402L2_MB.all</t>
  </si>
  <si>
    <t>0306_20140402_122702_EX1402L2_MB</t>
  </si>
  <si>
    <t>0306_20140402_122702_EX1402L2_MB.all</t>
  </si>
  <si>
    <t>0307_20140402_142703_EX1402L2_MB</t>
  </si>
  <si>
    <t>0307_20140402_142703_EX1402L2_MB.all</t>
  </si>
  <si>
    <t>0308_20140402_162702_EX1402L2_MB</t>
  </si>
  <si>
    <t>0308_20140402_162702_EX1402L2_MB.all</t>
  </si>
  <si>
    <t>0309_20140402_182704_EX1402L2_MB</t>
  </si>
  <si>
    <t>0309_20140402_182704_EX1402L2_MB.all</t>
  </si>
  <si>
    <t>0310_20140402_202702_EX1402L2_MB</t>
  </si>
  <si>
    <t>0310_20140402_202702_EX1402L2_MB.all</t>
  </si>
  <si>
    <t>0311_20140402_222704_EX1402L2_MB</t>
  </si>
  <si>
    <t>0311_20140402_222704_EX1402L2_MB.all</t>
  </si>
  <si>
    <t>0312_20140403_000025_EX1402L2_MB</t>
  </si>
  <si>
    <t>0312_20140403_000025_EX1402L2_MB.all</t>
  </si>
  <si>
    <t>0313_20140403_020025_EX1402L2_MB</t>
  </si>
  <si>
    <t>0313_20140403_020025_EX1402L2_MB.all</t>
  </si>
  <si>
    <t>0314_20140403_040024_EX1402L2_MB</t>
  </si>
  <si>
    <t>0314_20140403_040024_EX1402L2_MB.all</t>
  </si>
  <si>
    <t>EX1402L1_Okeanos_March_2011_2014-055_0000_20140224_183627_EX1402L1_MB.txt</t>
  </si>
  <si>
    <t>EX1402L1_Okeanos_March_2011_2014-055_0001_20140224_195554_EX1402L1_MB.txt</t>
  </si>
  <si>
    <t>EX1402L1_Okeanos_March_2011_2014-055_0002_20140224_205553_EX1402L1_MB.txt</t>
  </si>
  <si>
    <t>EX1402L1_Okeanos_March_2011_2014-055_0003_20140224_215553_EX1402L1_MB.txt</t>
  </si>
  <si>
    <t>EX1402L1_Okeanos_March_2011_2014-055_0004_20140224_224342_EX1402L1_MB.txt</t>
  </si>
  <si>
    <t>EX1402L1_Okeanos_March_2011_2014-055_0005_20140224_224752_EX1402L1_MB.txt</t>
  </si>
  <si>
    <t>EX1402L1_Okeanos_March_2011_2014-055_0006_20140224_234752_EX1402L1_MB.txt</t>
  </si>
  <si>
    <t>EX1402L1_Okeanos_March_2011_2014-056_0007_20140225_004752_EX1402L1_MB.txt</t>
  </si>
  <si>
    <t>EX1402L1_Okeanos_March_2011_2014-056_0008_20140225_014752_EX1402L1_MB.txt</t>
  </si>
  <si>
    <t>EX1402L1_Okeanos_March_2011_2014-056_0009_20140225_024752_EX1402L1_MB.txt</t>
  </si>
  <si>
    <t>EX1402L1_Okeanos_March_2011_2014-056_0010_20140225_034752_EX1402L1_MB.txt</t>
  </si>
  <si>
    <t>EX1402L1_Okeanos_March_2011_2014-056_0011_20140225_044754_EX1402L1_MB.txt</t>
  </si>
  <si>
    <t>EX1402L1_Okeanos_March_2011_2014-056_0012_20140225_054753_EX1402L1_MB.txt</t>
  </si>
  <si>
    <t>EX1402L1_Okeanos_March_2011_2014-056_0013_20140225_064754_EX1402L1_MB.txt</t>
  </si>
  <si>
    <t>EX1402L1_Okeanos_March_2011_2014-056_0014_20140225_074753_EX1402L1_MB.txt</t>
  </si>
  <si>
    <t>EX1402L1_Okeanos_March_2011_2014-056_0015_20140225_084752_EX1402L1_MB.txt</t>
  </si>
  <si>
    <t>EX1402L1_Okeanos_March_2011_2014-056_0016_20140225_094754_EX1402L1_MB.txt</t>
  </si>
  <si>
    <t>EX1402L1_Okeanos_March_2011_2014-056_0017_20140225_104754_EX1402L1_MB.txt</t>
  </si>
  <si>
    <t>EX1402L1_Okeanos_March_2011_2014-056_0018_20140225_114753_EX1402L1_MB.txt</t>
  </si>
  <si>
    <t>EX1402L1_Okeanos_March_2011_2014-056_0019_20140225_124752_EX1402L1_MB.txt</t>
  </si>
  <si>
    <t>EX1402L1_Okeanos_March_2011_2014-056_0020_20140225_134753_EX1402L1_MB.txt</t>
  </si>
  <si>
    <t>EX1402L1_Okeanos_March_2011_2014-056_0021_20140225_144753_EX1402L1_MB.txt</t>
  </si>
  <si>
    <t>EX1402L1_Okeanos_March_2011_2014-056_0022_20140225_154752_EX1402L1_MB.txt</t>
  </si>
  <si>
    <t>EX1402L1_Okeanos_March_2011_2014-056_0023_20140225_164700_EX1402L1_MB.txt</t>
  </si>
  <si>
    <t>EX1402L1_Okeanos_March_2011_2014-056_0024_20140225_174700_EX1402L1_MB.txt</t>
  </si>
  <si>
    <t>EX1402L1_Okeanos_March_2011_2014-056_0025_20140225_184701_EX1402L1_MB.txt</t>
  </si>
  <si>
    <t>EX1402L1_Okeanos_March_2011_2014-056_0026_20140225_211831_EX1402L1_MB.txt</t>
  </si>
  <si>
    <t>EX1402L1_Okeanos_March_2011_2014-056_0027_20140225_221831_EX1402L1_MB.txt</t>
  </si>
  <si>
    <t>EX1402L1_Okeanos_March_2011_2014-056_0029_20140225_225249_EX1402L1_MB.txt</t>
  </si>
  <si>
    <t>EX1402L1_Okeanos_March_2011_2014-056_0030_20140225_235237_EX1402L1_MB.txt</t>
  </si>
  <si>
    <t>EX1402L1_Okeanos_March_2011_2014-057_0032_20140226_015238_EX1402L1_MB.txt</t>
  </si>
  <si>
    <t>EX1402L1_Okeanos_March_2011_2014-057_0033_20140226_025239_EX1402L1_MB.txt</t>
  </si>
  <si>
    <t>EX1402L1_Okeanos_March_2011_2014-057_0034_20140226_034922_EX1402L1_MB.txt</t>
  </si>
  <si>
    <t>EX1402L1_Okeanos_March_2011_2014-057_0035_20140226_040958_EX1402L1_MB.txt</t>
  </si>
  <si>
    <t>EX1402L1_Okeanos_March_2011_2014-057_0036_20140226_050959_EX1402L1_MB.txt</t>
  </si>
  <si>
    <t>EX1402L1_Okeanos_March_2011_2014-057_0037_20140226_060959_EX1402L1_MB.txt</t>
  </si>
  <si>
    <t>EX1402L1_Okeanos_March_2011_2014-057_0038_20140226_071000_EX1402L1_MB.txt</t>
  </si>
  <si>
    <t>EX1402L1_Okeanos_March_2011_2014-057_0039_20140226_081001_EX1402L1_MB.txt</t>
  </si>
  <si>
    <t>EX1402L1_Okeanos_March_2011_2014-057_0040_20140226_091000_EX1402L1_MB.txt</t>
  </si>
  <si>
    <t>EX1402L1_Okeanos_March_2011_2014-057_0041_20140226_100959_EX1402L1_MB.txt</t>
  </si>
  <si>
    <t>EX1402L1_Okeanos_March_2011_2014-057_0042_20140226_110959_EX1402L1_MB.txt</t>
  </si>
  <si>
    <t>EX1402L1_Okeanos_March_2011_2014-057_0044_20140226_121915_EX1402L1_MB.txt</t>
  </si>
  <si>
    <t>EX1402L1_Okeanos_March_2011_2014-057_0045_20140226_131920_EX1402L1_MB.txt</t>
  </si>
  <si>
    <t>EX1402L1_Okeanos_March_2011_2014-057_0046_20140226_142345_EX1402L1_MB.txt</t>
  </si>
  <si>
    <t>EX1402L1_Okeanos_March_2011_2014-057_0047_20140226_152345_EX1402L1_MB.txt</t>
  </si>
  <si>
    <t>EX1402L1_Okeanos_March_2011_2014-057_0048_20140226_160116_EX1402L1_MB.txt</t>
  </si>
  <si>
    <t>EX1402L1_Okeanos_March_2011_2014-057_0049_20140226_170116_EX1402L1_MB.txt</t>
  </si>
  <si>
    <t>EX1402L1_Okeanos_March_2011_2014-057_0050_20140226_180116_EX1402L1_MB.txt</t>
  </si>
  <si>
    <t>EX1402L1_Okeanos_March_2011_2014-057_0051_20140226_183015_EX1402L1_MB.txt</t>
  </si>
  <si>
    <t>EX1402L1_Okeanos_March_2011_2014-057_0052_20140226_190144_EX1402L1_MB.txt</t>
  </si>
  <si>
    <t>EX1402L1_Okeanos_March_2011_2014-057_0053_20140226_205528_EX1402L1_MB.txt</t>
  </si>
  <si>
    <t>EX1402L1_Okeanos_March_2011_2014-057_0054_20140226_214145_EX1402L1_MB.txt</t>
  </si>
  <si>
    <t>EX1402L1_Okeanos_March_2011_2014-057_0055_20140226_221936_EX1402L1_MB.txt</t>
  </si>
  <si>
    <t>EX1402L1_Okeanos_March_2011_2014-057_0056_20140226_222444_EX1402L1_MB.txt</t>
  </si>
  <si>
    <t>EX1402L1_Okeanos_March_2011_2014-057_0057_20140226_230307_EX1402L1_MB.txt</t>
  </si>
  <si>
    <t>EX1402L1_Okeanos_March_2011_2014-058_0058_20140227_000308_EX1402L1_MB.txt</t>
  </si>
  <si>
    <t>EX1402L1_Okeanos_March_2011_2014-058_0059_20140227_002707_EX1402L1_MB.txt</t>
  </si>
  <si>
    <t>EX1402L1_Okeanos_March_2011_2014-058_0060_20140227_003107_EX1402L1_MB.txt</t>
  </si>
  <si>
    <t>EX1402L1_Okeanos_March_2011_2014-058_0061_20140227_013110_EX1402L1_MB.txt</t>
  </si>
  <si>
    <t>EX1402L1_Okeanos_March_2011_2014-058_0062_20140227_023105_EX1402L1_MB.txt</t>
  </si>
  <si>
    <t>EX1402L1_Okeanos_March_2011_2014-058_0063_20140227_033110_EX1402L1_MB.txt</t>
  </si>
  <si>
    <t>EX1402L1_Okeanos_March_2011_2014-058_0064_20140227_043112_EX1402L1_MB.txt</t>
  </si>
  <si>
    <t>EX1402L1_Okeanos_March_2011_2014-058_0065_20140227_053108_EX1402L1_MB.txt</t>
  </si>
  <si>
    <t>EX1402L1_Okeanos_March_2011_2014-058_0066_20140227_063110_EX1402L1_MB.txt</t>
  </si>
  <si>
    <t>EX1402L1_Okeanos_March_2011_2014-058_0067_20140227_073112_EX1402L1_MB.txt</t>
  </si>
  <si>
    <t>EX1402L1_Okeanos_March_2011_2014-058_0068_20140227_083106_EX1402L1_MB.txt</t>
  </si>
  <si>
    <t>EX1402L1_Okeanos_March_2011_2014-058_0069_20140227_093113_EX1402L1_MB.txt</t>
  </si>
  <si>
    <t>EX1402L1_Okeanos_March_2011_2014-058_0070_20140227_103112_EX1402L1_MB.txt</t>
  </si>
  <si>
    <t>EX1402L1_Okeanos_March_2011_2014-058_0071_20140227_113108_EX1402L1_MB.txt</t>
  </si>
  <si>
    <t>EX1402L1_Okeanos_March_2011_2014-058_0072_20140227_123105_EX1402L1_MB.txt</t>
  </si>
  <si>
    <t>EX1402L1_Okeanos_March_2011_2014-058_0073_20140227_133110_EX1402L1_MB.txt</t>
  </si>
  <si>
    <t>EX1402L1_Okeanos_March_2011_2014-058_0074_20140227_143110_EX1402L1_MB.txt</t>
  </si>
  <si>
    <t>EX1402L1_Okeanos_March_2011_2014-058_0075_20140227_153107_EX1402L1_MB.txt</t>
  </si>
  <si>
    <t>EX1402L1_Okeanos_March_2011_2014-058_0076_20140227_163112_EX1402L1_MB.txt</t>
  </si>
  <si>
    <t>EX1402L1_Okeanos_March_2011_2014-058_0077_20140227_173105_EX1402L1_MB.txt</t>
  </si>
  <si>
    <t>EX1402L1_Okeanos_March_2011_2014-058_0078_20140227_183107_EX1402L1_MB.txt</t>
  </si>
  <si>
    <t>EX1402L1_Okeanos_March_2011_2014-058_0079_20140227_193106_EX1402L1_MB.txt</t>
  </si>
  <si>
    <t>EX1402L1_Okeanos_March_2011_2014-058_0080_20140227_203107_EX1402L1_MB.txt</t>
  </si>
  <si>
    <t>EX1402L1_Okeanos_March_2011_2014-058_0081_20140227_213111_EX1402L1_MB.txt</t>
  </si>
  <si>
    <t>EX1402L1_Okeanos_March_2011_2014-058_0082_20140227_223111_EX1402L1_MB.txt</t>
  </si>
  <si>
    <t>EX1402L1_Okeanos_March_2011_2014-058_0083_20140227_233110_EX1402L1_MB.txt</t>
  </si>
  <si>
    <t>EX1402L1_Okeanos_March_2011_2014-059_0084_20140228_003107_EX1402L1_MB.txt</t>
  </si>
  <si>
    <t>EX1402L1_Okeanos_March_2011_2014-059_0085_20140228_013106_EX1402L1_MB.txt</t>
  </si>
  <si>
    <t>EX1402L1_Okeanos_March_2011_2014-059_0086_20140228_023108_EX1402L1_MB.txt</t>
  </si>
  <si>
    <t>EX1402L1_Okeanos_March_2011_2014-059_0087_20140228_033107_EX1402L1_MB.txt</t>
  </si>
  <si>
    <t>EX1402L1_Okeanos_March_2011_2014-059_0088_20140228_043110_EX1402L1_MB.txt</t>
  </si>
  <si>
    <t>EX1402L1_Okeanos_March_2011_2014-059_0089_20140228_053106_EX1402L1_MB.txt</t>
  </si>
  <si>
    <t>EX1402L1_Okeanos_March_2011_2014-059_0090_20140228_063108_EX1402L1_MB.txt</t>
  </si>
  <si>
    <t>EX1402L1_Okeanos_March_2011_2014-059_0091_20140228_073109_EX1402L1_MB.txt</t>
  </si>
  <si>
    <t>EX1402L1_Okeanos_March_2011_2014-059_0092_20140228_083106_EX1402L1_MB.txt</t>
  </si>
  <si>
    <t>EX1402L1_Okeanos_March_2011_2014-059_0093_20140228_093108_EX1402L1_MB.txt</t>
  </si>
  <si>
    <t>EX1402L1_Okeanos_March_2011_2014-059_0094_20140228_103107_EX1402L1_MB.txt</t>
  </si>
  <si>
    <t>EX1402L1_Okeanos_March_2011_2014-059_0095_20140228_113107_EX1402L1_MB.txt</t>
  </si>
  <si>
    <t>EX1402L1_Okeanos_March_2011_2014-059_0096_20140228_123107_EX1402L1_MB.txt</t>
  </si>
  <si>
    <t>EX1402L1_Okeanos_March_2011_2014-059_0097_20140228_133617_EX1402L1_MB.txt</t>
  </si>
  <si>
    <t>EX1402L1_Okeanos_March_2011_2014-059_0098_20140228_143616_EX1402L1_MB.txt</t>
  </si>
  <si>
    <t>EX1402L1_Okeanos_March_2011_2014-059_0099_20140228_153615_EX1402L1_MB.txt</t>
  </si>
  <si>
    <t>EX1402L1_Okeanos_March_2011_2014-059_0100_20140228_163616_EX1402L1_MB.txt</t>
  </si>
  <si>
    <t>EX1402L1_Okeanos_March_2011_2014-059_0101_20140228_173626_EX1402L1_MB.txt</t>
  </si>
  <si>
    <t>EX1402L1_Okeanos_March_2011_2014-059_0102_20140228_183626_EX1402L1_MB.txt</t>
  </si>
  <si>
    <t>EX1402L1_Okeanos_March_2011_2014-059_0103_20140228_193626_EX1402L1_MB.txt</t>
  </si>
  <si>
    <t>EX1402L1_Okeanos_March_2011_2014-059_0104_20140228_203625_EX1402L1_MB.txt</t>
  </si>
  <si>
    <t>EX1402L1_Okeanos_March_2011_2014-059_0105_20140228_213625_EX1402L1_MB.txt</t>
  </si>
  <si>
    <t>EX1402L1_Okeanos_March_2011_2014-059_0106_20140228_223625_EX1402L1_MB.txt</t>
  </si>
  <si>
    <t>EX1402L1_Okeanos_March_2011_2014-060_0106_20140301_003139_EX1402L1_MB.txt</t>
  </si>
  <si>
    <t>EX1402L1_Okeanos_March_2011_2014-060_0107_20140301_013139_EX1402L1_MB.txt</t>
  </si>
  <si>
    <t>EX1402L1_Okeanos_March_2011_2014-060_0108_20140301_023142_EX1402L1_MB.txt</t>
  </si>
  <si>
    <t>EX1402L1_Okeanos_March_2011_2014-060_0109_20140301_033140_EX1402L1_MB.txt</t>
  </si>
  <si>
    <t>EX1402L1_Okeanos_March_2011_2014-060_0110_20140301_043139_EX1402L1_MB.txt</t>
  </si>
  <si>
    <t>EX1402L1_Okeanos_March_2011_2014-060_0111_20140301_053140_EX1402L1_MB.txt</t>
  </si>
  <si>
    <t>EX1402L1_Okeanos_March_2011_2014-060_0112_20140301_063140_EX1402L1_MB.txt</t>
  </si>
  <si>
    <t>EX1402L1_Okeanos_March_2011_2014-060_0113_20140301_073140_EX1402L1_MB.txt</t>
  </si>
  <si>
    <t>EX1402L1_Okeanos_March_2011_2014-060_0114_20140301_083139_EX1402L1_MB.txt</t>
  </si>
  <si>
    <t>EX1402L1_Okeanos_March_2011_2014-060_0115_20140301_093139_EX1402L1_MB.txt</t>
  </si>
  <si>
    <t>EX1402L1_Okeanos_March_2011_2014-060_0116_20140301_103139_EX1402L1_MB.txt</t>
  </si>
  <si>
    <t>EX1402L1_Okeanos_March_2011_2014-060_0117_20140301_113140_EX1402L1_MB.txt</t>
  </si>
  <si>
    <t>EX1402L1_Okeanos_March_2011_2014-060_0118_20140301_123139_EX1402L1_MB.txt</t>
  </si>
  <si>
    <t>EX1402L1_Okeanos_March_2011_2014-060_0119_20140301_133139_EX1402L1_MB.txt</t>
  </si>
  <si>
    <t>EX1402L1_Okeanos_March_2011_2014-060_0120_20140301_143139_EX1402L1_MB.txt</t>
  </si>
  <si>
    <t>EX1402L1_Okeanos_March_2011_2014-060_0121_20140301_153140_EX1402L1_MB.txt</t>
  </si>
  <si>
    <t>EX1402L1_Okeanos_March_2011_2014-060_0122_20140301_163140_EX1402L1_MB.txt</t>
  </si>
  <si>
    <t>EX1402L1_Okeanos_March_2011_2014-060_0123_20140301_183139_EX1402L1_MB.txt</t>
  </si>
  <si>
    <t>EX1402L1_Okeanos_March_2011_2014-060_0124_20140301_200634_EX1402L1_MB.txt</t>
  </si>
  <si>
    <t>EX1402L1_Okeanos_March_2011_2014-060_0125_20140301_220633_EX1402L1_MB.txt</t>
  </si>
  <si>
    <t>EX1402L1_Okeanos_March_2011_2014-061_0126_20140302_000634_EX1402L1_MB.txt</t>
  </si>
  <si>
    <t>EX1402L1_Okeanos_March_2011_2014-061_0127_20140302_020634_EX1402L1_MB.txt</t>
  </si>
  <si>
    <t>EX1402L1_Okeanos_March_2011_2014-061_0128_20140302_040633_EX1402L1_MB.txt</t>
  </si>
  <si>
    <t>EX1402L1_Okeanos_March_2011_2014-061_0129_20140302_060634_EX1402L1_MB.txt</t>
  </si>
  <si>
    <t>EX1402L1_Okeanos_March_2011_2014-061_0130_20140302_080633_EX1402L1_MB.txt</t>
  </si>
  <si>
    <t>EX1402L1_Okeanos_March_2011_2014-061_0131_20140302_100634_EX1402L1_MB.txt</t>
  </si>
  <si>
    <t>EX1402L1_Okeanos_March_2011_2014-061_0132_20140302_120634_EX1402L1_MB.txt</t>
  </si>
  <si>
    <t>EX1402L1_Okeanos_March_2011_2014-061_0133_20140302_133228_EX1402L1_MB.txt</t>
  </si>
  <si>
    <t>EX1402L1_Okeanos_March_2011_2014-062_0134_20140303_034938_EX1402L1_MB.txt</t>
  </si>
  <si>
    <t>EX1402L1_Okeanos_March_2011_2014-062_0135_20140303_040003_EX1402L1_MB.txt</t>
  </si>
  <si>
    <t>EX1402L1_Okeanos_March_2011_2014-062_0136_20140303_054610_EX1402L1_MB.txt</t>
  </si>
  <si>
    <t>EX1402L1_Okeanos_March_2011_2014-062_0137_20140303_055249_EX1402L1_MB.txt</t>
  </si>
  <si>
    <t>EX1402L1_Okeanos_March_2011_2014-062_0138_20140303_065738_EX1402L1_MB.txt</t>
  </si>
  <si>
    <t>EX1402L1_Okeanos_March_2011_2014-062_0139_20140303_074816_EX1402L1_MB.txt</t>
  </si>
  <si>
    <t>EX1402L1_Okeanos_March_2011_2014-062_0140_20140303_075344_EX1402L1_MB.txt</t>
  </si>
  <si>
    <t>EX1402L1_Okeanos_March_2011_2014-062_0141_20140303_094328_EX1402L1_MB.txt</t>
  </si>
  <si>
    <t>EX1402L1_Okeanos_March_2011_2014-062_0143_20140303_095235_EX1402L1_MB.txt</t>
  </si>
  <si>
    <t>EX1402L1_Okeanos_March_2011_2014-062_0144_20140303_114143_EX1402L1_MB.txt</t>
  </si>
  <si>
    <t>EX1402L1_Okeanos_March_2011_2014-062_0145_20140303_114651_EX1402L1_MB.txt</t>
  </si>
  <si>
    <t>EX1402L1_Okeanos_March_2011_2014-062_0146_20140303_125856_EX1402L1_MB.txt</t>
  </si>
  <si>
    <t>EX1402L1_Okeanos_March_2011_2014-062_0147_20140303_183422_EX1402L1_MB.txt</t>
  </si>
  <si>
    <t>EX1402L1_Okeanos_March_2011_2014-062_0148_20140303_203421_EX1402L1_MB.txt</t>
  </si>
  <si>
    <t>EX1402L1_Okeanos_March_2011_2014-062_0149_20140303_211756_EX1402L1_MB.txt</t>
  </si>
  <si>
    <t>EX1402L1_Okeanos_March_2011_2014-062_0150_20140303_215000_EX1402L1_MB.txt</t>
  </si>
  <si>
    <t>EX1402L1_Okeanos_March_2011_2014-062_0151_20140303_215743_EX1402L1_MB.txt</t>
  </si>
  <si>
    <t>EX1402L1_Okeanos_March_2011_2014-062_0152_20140303_235744_EX1402L1_MB.txt</t>
  </si>
  <si>
    <t>EX1402L1_Okeanos_March_2011_2014-063_0153_20140304_015744_EX1402L1_MB.txt</t>
  </si>
  <si>
    <t>EX1402L1_Okeanos_March_2011_2014-063_0154_20140304_035746_EX1402L1_MB.txt</t>
  </si>
  <si>
    <t>EX1402L1_Okeanos_March_2011_2014-063_0155_20140304_055744_EX1402L1_MB.txt</t>
  </si>
  <si>
    <t>EX1402L1_Okeanos_March_2011_2014-063_0156_20140304_075743_EX1402L1_MB.txt</t>
  </si>
  <si>
    <t>EX1402L1_Okeanos_March_2011_2014-063_0157_20140304_095745_EX1402L1_MB.txt</t>
  </si>
  <si>
    <t>EX1402L1_Okeanos_March_2011_2014-063_0158_20140304_115751_EX1402L1_MB.txt</t>
  </si>
  <si>
    <t>EX1402L1_Okeanos_March_2011_2014-063_0159_20140304_135751_EX1402L1_MB.txt</t>
  </si>
  <si>
    <t>EX1402L1_Okeanos_March_2011_2014-063_0160_20140304_155747_EX1402L1_MB.txt</t>
  </si>
  <si>
    <t>EX1402L1_Okeanos_March_2011_2014-063_0161_20140304_175745_EX1402L1_MB.txt</t>
  </si>
  <si>
    <t>EX1402L1_Okeanos_March_2011_2014-063_0162_20140304_195745_EX1402L1_MB.txt</t>
  </si>
  <si>
    <t>EX1402L1_Okeanos_March_2011_2014-063_0163_20140304_201737_EX1402L1_MB.txt</t>
  </si>
  <si>
    <t>EX1402L1_Okeanos_March_2011_2014-063_0164_20140304_205524_EX1402L1_MB.txt</t>
  </si>
  <si>
    <t>EX1402L1_Okeanos_March_2011_2014-063_0165_20140304_213551_EX1402L1_MB.txt</t>
  </si>
  <si>
    <t>EX1402L1_Okeanos_March_2011_2014-064_0166_20140304_233552_EX1402L1_MB.txt</t>
  </si>
  <si>
    <t>EX1402L1_Okeanos_March_2011_2014-064_0167_20140305_013550_EX1402L1_MB.txt</t>
  </si>
  <si>
    <t>EX1402L1_Okeanos_March_2011_2014-064_0168_20140305_033552_EX1402L1_MB.txt</t>
  </si>
  <si>
    <t>EX1402L1_Okeanos_March_2011_2014-064_0169_20140305_050039_EX1402L1_MB.txt</t>
  </si>
  <si>
    <t>EX1402L1_Okeanos_March_2011_2014-064_0170_20140305_051701_EX1402L1_MB.txt</t>
  </si>
  <si>
    <t>EX1402L1_Okeanos_March_2011_2014-064_0171_20140305_071704_EX1402L1_MB.txt</t>
  </si>
  <si>
    <t>EX1402L1_Okeanos_March_2011_2014-064_0172_20140305_091704_EX1402L1_MB.txt</t>
  </si>
  <si>
    <t>EX1402L1_Okeanos_March_2011_2014-064_0173_20140305_111704_EX1402L1_MB.txt</t>
  </si>
  <si>
    <t>EX1402L1_Okeanos_March_2011_2014-064_0174_20140305_124749_EX1402L1_MB.txt</t>
  </si>
  <si>
    <t>EX1402L1_Okeanos_March_2011_2014-064_0175_20140305_131038_EX1402L1_MB.txt</t>
  </si>
  <si>
    <t>EX1402L1_Okeanos_March_2011_2014-064_0176_20140305_151042_EX1402L1_MB.txt</t>
  </si>
  <si>
    <t>EX1402L1_Okeanos_March_2011_2014-064_0177_20140305_171043_EX1402L1_MB.txt</t>
  </si>
  <si>
    <t>EX1402L1_Okeanos_March_2011_2014-064_0178_20140305_191046_EX1402L1_MB.txt</t>
  </si>
  <si>
    <t>EX1402L1_Okeanos_March_2011_2014-064_0179_20140305_211043_EX1402L1_MB.txt</t>
  </si>
  <si>
    <t>EX1402L1_Okeanos_March_2011_2014-064_0180_20140305_211311_EX1402L1_MB.txt</t>
  </si>
  <si>
    <t>EX1402L1_Okeanos_March_2011_2014-064_0181_20140305_213516_EX1402L1_MB.txt</t>
  </si>
  <si>
    <t>EX1402L1_Okeanos_March_2011_2014-065_0182_20140305_233524_EX1402L1_MB.txt</t>
  </si>
  <si>
    <t>EX1402L1_Okeanos_March_2011_2014-065_0183_20140306_013519_EX1402L1_MB.txt</t>
  </si>
  <si>
    <t>EX1402L1_Okeanos_March_2011_2014-065_0184_20140306_033522_EX1402L1_MB.txt</t>
  </si>
  <si>
    <t>EX1402L1_Okeanos_March_2011_2014-065_0185_20140306_045807_EX1402L1_MB.txt</t>
  </si>
  <si>
    <t>EX1402L1_Okeanos_March_2011_2014-065_0186_20140306_051951_EX1402L1_MB.txt</t>
  </si>
  <si>
    <t>EX1402L1_Okeanos_March_2011_2014-065_0187_20140306_071954_EX1402L1_MB.txt</t>
  </si>
  <si>
    <t>EX1402L1_Okeanos_March_2011_2014-065_0188_20140306_091955_EX1402L1_MB.txt</t>
  </si>
  <si>
    <t>EX1402L1_Okeanos_March_2011_2014-065_0189_20140306_111949_EX1402L1_MB.txt</t>
  </si>
  <si>
    <t>EX1402L1_Okeanos_March_2011_2014-065_0190_20140306_121921_EX1402L1_MB.txt</t>
  </si>
  <si>
    <t>EX1402L1_Okeanos_March_2011_2014-065_0191_20140306_141916_EX1402L1_MB.txt</t>
  </si>
  <si>
    <t>EX1402L1_Okeanos_March_2011_2014-065_0192_20140306_155707_EX1402L1_MB.txt</t>
  </si>
  <si>
    <t>EX1402L1_Okeanos_March_2011_2014-065_0193_20140306_162839_EX1402L1_MB.txt</t>
  </si>
  <si>
    <t>EX1402L1_Okeanos_March_2011_2014-065_0194_20140306_182840_EX1402L1_MB.txt</t>
  </si>
  <si>
    <t>EX1402L1_Okeanos_March_2011_2014-065_0195_20140306_201058_EX1402L1_MB.txt</t>
  </si>
  <si>
    <t>EX1402L1_Okeanos_March_2011_2014-065_0196_20140306_201636_EX1402L1_MB.txt</t>
  </si>
  <si>
    <t>EX1402L1_Okeanos_March_2011_2014-065_0197_20140306_202935_EX1402L1_MB.txt</t>
  </si>
  <si>
    <t>EX1402L1_Okeanos_March_2011_2014-065_0198_20140306_222939_EX1402L1_MB.txt</t>
  </si>
  <si>
    <t>EX1402L1_Okeanos_March_2011_2014-065_0199_20140306_234401_EX1402L1_MB.txt</t>
  </si>
  <si>
    <t>EX1402L1_Okeanos_March_2011_2014-066_0200_20140307_000311_EX1402L1_MB.txt</t>
  </si>
  <si>
    <t>EX1402L1_Okeanos_March_2011_2014-066_0201_20140307_020310_EX1402L1_MB.txt</t>
  </si>
  <si>
    <t>EX1402L1_Okeanos_March_2011_2014-066_0202_20140307_030818_EX1402L1_MB.txt</t>
  </si>
  <si>
    <t>EX1402L1_Okeanos_March_2011_2014-066_0203_20140307_034040_EX1402L1_MB.txt</t>
  </si>
  <si>
    <t>EX1402L1_Okeanos_March_2011_2014-066_0204_20140307_054040_EX1402L1_MB.txt</t>
  </si>
  <si>
    <t>EX1402L1_Okeanos_March_2011_2014-066_0205_20140307_070309_EX1402L1_MB.txt</t>
  </si>
  <si>
    <t>EX1402L1_Okeanos_March_2011_2014-066_0206_20140307_072734_EX1402L1_MB.txt</t>
  </si>
  <si>
    <t>EX1402L1_Okeanos_March_2011_2014-066_0207_20140307_092735_EX1402L1_MB.txt</t>
  </si>
  <si>
    <t>EX1402L1_Okeanos_March_2011_2014-066_0208_20140307_111243_EX1402L1_MB.txt</t>
  </si>
  <si>
    <t>EX1402L1_Okeanos_March_2011_2014-066_0209_20140307_113241_EX1402L1_MB.txt</t>
  </si>
  <si>
    <t>EX1402L1_Okeanos_March_2011_2014-066_0210_20140307_133239_EX1402L1_MB.txt</t>
  </si>
  <si>
    <t>EX1402L1_Okeanos_March_2011_2014-066_0211_20140307_145320_EX1402L1_MB.txt</t>
  </si>
  <si>
    <t>EX1402L1_Okeanos_March_2011_2014-066_0212_20140307_150738_EX1402L1_MB.txt</t>
  </si>
  <si>
    <t>EX1402L1_Okeanos_March_2011_2014-066_0213_20140307_151701_EX1402L1_MB.txt</t>
  </si>
  <si>
    <t>EX1402L1_Okeanos_March_2011_2014-066_0214_20140307_153214_EX1402L1_MB.txt</t>
  </si>
  <si>
    <t>EX1402L1_Okeanos_March_2011_2014-066_0215_20140307_160200_EX1402L1_MB.txt</t>
  </si>
  <si>
    <t>EX1402L1_Okeanos_March_2011_2014-066_0216_20140307_180202_EX1402L1_MB.txt</t>
  </si>
  <si>
    <t>EX1402L1_Okeanos_March_2011_2014-066_0217_20140307_194345_EX1402L1_MB.txt</t>
  </si>
  <si>
    <t>EX1402L1_Okeanos_March_2011_2014-066_0218_20140307_194621_EX1402L1_MB.txt</t>
  </si>
  <si>
    <t>EX1402L1_Okeanos_March_2011_2014-066_0219_20140307_211456_EX1402L1_MB.txt</t>
  </si>
  <si>
    <t>EX1402L1_Okeanos_March_2011_2014-066_0220_20140307_213449_EX1402L1_MB.txt</t>
  </si>
  <si>
    <t>EX1402L1_Okeanos_March_2011_2014-066_0221_20140307_214648_EX1402L1_MB.txt</t>
  </si>
  <si>
    <t>EX1402L1_Okeanos_March_2011_2014-066_0222_20140307_215608_EX1402L1_MB.txt</t>
  </si>
  <si>
    <t>EX1402L1_Okeanos_March_2011_2014-066_0223_20140307_231141_EX1402L1_MB.txt</t>
  </si>
  <si>
    <t>EX1402L1_Okeanos_March_2011_2014-067_0224_20140308_011141_EX1402L1_MB.txt</t>
  </si>
  <si>
    <t>EX1402L1_Okeanos_March_2011_2014-067_0225_20140308_011553_EX1402L1_MB.txt</t>
  </si>
  <si>
    <t>EX1402L1_Okeanos_March_2011_2014-067_0226_20140308_013009_EX1402L1_MB.txt</t>
  </si>
  <si>
    <t>EX1402L1_Okeanos_March_2011_2014-067_0227_20140308_033010_EX1402L1_MB.txt</t>
  </si>
  <si>
    <t>EX1402L1_Okeanos_March_2011_2014-067_0228_20140308_043518_EX1402L1_MB.txt</t>
  </si>
  <si>
    <t>EX1402L1_Okeanos_March_2011_2014-067_0228_20140308_052707_EX1402L1_MB.txt</t>
  </si>
  <si>
    <t>EX1402L1_Okeanos_March_2011_2014-067_0229_20140308_072708_EX1402L1_MB.txt</t>
  </si>
  <si>
    <t>EX1402L1_Okeanos_March_2011_2014-067_0230_20140308_075454_EX1402L1_MB.txt</t>
  </si>
  <si>
    <t>EX1402L1_Okeanos_March_2011_2014-067_0231_20140308_081255_EX1402L1_MB.txt</t>
  </si>
  <si>
    <t>EX1402L1_Okeanos_March_2011_2014-067_0232_20140308_101257_EX1402L1_MB.txt</t>
  </si>
  <si>
    <t>EX1402L1_Okeanos_March_2011_2014-067_0233_20140308_105817_EX1402L1_MB.txt</t>
  </si>
  <si>
    <t>EX1402L1_Okeanos_March_2011_2014-067_0234_20140308_111421_EX1402L1_MB.txt</t>
  </si>
  <si>
    <t>EX1402L1_Okeanos_March_2011_2014-067_0235_20140308_131418_EX1402L1_MB.txt</t>
  </si>
  <si>
    <t>EX1402L1_Okeanos_March_2011_2014-067_0236_20140308_141255_EX1402L1_MB.txt</t>
  </si>
  <si>
    <t>EX1402L1_Okeanos_March_2011_2014-067_0237_20140308_142855_EX1402L1_MB.txt</t>
  </si>
  <si>
    <t>EX1402L1_Okeanos_March_2011_2014-067_0238_20140308_143906_EX1402L1_MB.txt</t>
  </si>
  <si>
    <t>EX1402L1_Okeanos_March_2011_2014-067_0239_20140308_163910_EX1402L1_MB.txt</t>
  </si>
  <si>
    <t>EX1402L1_Okeanos_March_2011_2014-067_0240_20140308_174044_EX1402L1_MB.txt</t>
  </si>
  <si>
    <t>EX1402L1_Okeanos_March_2011_2014-067_0241_20140308_180708_EX1402L1_MB.txt</t>
  </si>
  <si>
    <t>EX1402L1_Okeanos_March_2011_2014-067_0242_20140308_200707_EX1402L1_MB.txt</t>
  </si>
  <si>
    <t>EX1402L1_Okeanos_March_2011_2014-067_0243_20140308_205455_EX1402L1_MB.txt</t>
  </si>
  <si>
    <t>EX1402L1_Okeanos_March_2011_2014-067_0244_20140308_225459_EX1402L1_MB.txt</t>
  </si>
  <si>
    <t>EX1402L1_Okeanos_March_2011_2014-067_0245_20140308_234809_EX1402L1_MB.txt</t>
  </si>
  <si>
    <t>EX1402L1_Okeanos_March_2011_2014-068_0246_20140309_001525_EX1402L1_MB.txt</t>
  </si>
  <si>
    <t>EX1402L1_Okeanos_March_2011_2014-068_0247_20140309_021524_EX1402L1_MB.txt</t>
  </si>
  <si>
    <t>EX1402L1_Okeanos_March_2011_2014-068_0248_20140309_024935_EX1402L1_MB.txt</t>
  </si>
  <si>
    <t>EX1402L1_Okeanos_March_2011_2014-068_0249_20140309_032129_EX1402L1_MB.txt</t>
  </si>
  <si>
    <t>EX1402L1_Okeanos_March_2011_2014-068_0250_20140309_052132_EX1402L1_MB.txt</t>
  </si>
  <si>
    <t>EX1402L1_Okeanos_March_2011_2014-068_0251_20140309_060004_EX1402L1_MB.txt</t>
  </si>
  <si>
    <t>EX1402L1_Okeanos_March_2011_2014-068_0252_20140309_062255_EX1402L1_MB.txt</t>
  </si>
  <si>
    <t>EX1402L1_Okeanos_March_2011_2014-068_0253_20140309_080605_EX1402L1_MB.txt</t>
  </si>
  <si>
    <t>EX1402L1_Okeanos_March_2011_2014-068_0254_20140309_081714_EX1402L1_MB.txt</t>
  </si>
  <si>
    <t>EX1402L1_Okeanos_March_2011_2014-068_0255_20140309_100200_EX1402L1_MB.txt</t>
  </si>
  <si>
    <t>EX1402L1_Okeanos_March_2011_2014-068_0256_20140309_120159_EX1402L1_MB.txt</t>
  </si>
  <si>
    <t>EX1402L1_Okeanos_March_2011_2014-068_0257_20140309_124346_EX1402L1_MB.txt</t>
  </si>
  <si>
    <t>EX1402L1_Okeanos_March_2011_2014-068_0258_20140309_131321_EX1402L1_MB.txt</t>
  </si>
  <si>
    <t>EX1402L1_Okeanos_March_2011_2014-068_0259_20140309_133344_EX1402L1_MB.txt</t>
  </si>
  <si>
    <t>EX1402L1_Okeanos_March_2011_2014-068_0260_20140309_153343_EX1402L1_MB.txt</t>
  </si>
  <si>
    <t>EX1402L1_Okeanos_March_2011_2014-068_0261_20140309_200343_EX1402L1_MB.txt</t>
  </si>
  <si>
    <t>EX1402L1_Okeanos_March_2011_2014-068_0262_20140309_220344_EX1402L1_MB.txt</t>
  </si>
  <si>
    <t>EX1402L1_Okeanos_March_2011_2014-068_0263_20140309_235322_EX1402L1_MB.txt</t>
  </si>
  <si>
    <t>EX1402L1_Okeanos_March_2011_2014-068_0264_20140309_235658_EX1402L1_MB.txt</t>
  </si>
  <si>
    <t>EX1402L1_Okeanos_March_2011_2014-069_0265_20140310_012746_EX1402L1_MB.txt</t>
  </si>
  <si>
    <t>EX1402L1_Okeanos_March_2011_2014-069_0266_20140310_014223_EX1402L1_MB.txt</t>
  </si>
  <si>
    <t>EX1402L1_Okeanos_March_2011_2014-069_0267_20140310_032205_EX1402L1_MB.txt</t>
  </si>
  <si>
    <t>EX1402L1_Okeanos_March_2011_2014-069_0268_20140310_034447_EX1402L1_MB.txt</t>
  </si>
  <si>
    <t>EX1402L1_Okeanos_March_2011_2014-069_0269_20140310_052958_EX1402L1_MB.txt</t>
  </si>
  <si>
    <t>EX1402L1_Okeanos_March_2011_2014-069_0270_20140310_054958_EX1402L1_MB.txt</t>
  </si>
  <si>
    <t>EX1402L1_Okeanos_March_2011_2014-069_0271_20140310_071055_EX1402L1_MB.txt</t>
  </si>
  <si>
    <t>EX1402L1_Okeanos_March_2011_2014-069_0272_20140310_075402_EX1402L1_MB.txt</t>
  </si>
  <si>
    <t>EX1402L1_Okeanos_March_2011_2014-069_0273_20140310_080847_EX1402L1_MB.txt</t>
  </si>
  <si>
    <t>EX1402L1_Okeanos_March_2011_2014-069_0274_20140310_100849_EX1402L1_MB.txt</t>
  </si>
  <si>
    <t>EX1402L1_Okeanos_March_2011_2014-069_0275_20140310_103103_EX1402L1_MB.txt</t>
  </si>
  <si>
    <t>EX1402L1_Okeanos_March_2011_2014-069_0276_20140310_104758_EX1402L1_MB.txt</t>
  </si>
  <si>
    <t>EX1402L1_Okeanos_March_2011_2014-069_0277_20140310_124756_EX1402L1_MB.txt</t>
  </si>
  <si>
    <t>EX1402L1_Okeanos_March_2011_2014-069_0278_20140310_130353_EX1402L1_MB.txt</t>
  </si>
  <si>
    <t>EX1402L1_Okeanos_March_2011_2014-069_0279_20140310_131915_EX1402L1_MB.txt</t>
  </si>
  <si>
    <t>EX1402L1_Okeanos_March_2011_2014-069_0280_20140310_151915_EX1402L1_MB.txt</t>
  </si>
  <si>
    <t>EX1402L1_Okeanos_March_2011_2014-069_0281_20140310_155421_EX1402L1_MB.txt</t>
  </si>
  <si>
    <t>EX1402L1_Okeanos_March_2011_2014-069_0282_20140310_155955_EX1402L1_MB.txt</t>
  </si>
  <si>
    <t>EX1402L1_Okeanos_March_2011_2014-069_0283_20140310_170628_EX1402L1_MB.txt</t>
  </si>
  <si>
    <t>EX1402L1_Okeanos_March_2011_2014-069_0284_20140310_171300_EX1402L1_MB.txt</t>
  </si>
  <si>
    <t>EX1402L1_Okeanos_March_2011_2014-069_0285_20140310_191302_EX1402L1_MB.txt</t>
  </si>
  <si>
    <t>EX1402L1_Okeanos_March_2011_2014-069_0286_20140310_201601_EX1402L1_MB.txt</t>
  </si>
  <si>
    <t>EX1402L1_Okeanos_March_2011_2014-069_0287_20140310_210527_EX1402L1_MB.txt</t>
  </si>
  <si>
    <t>EX1402L1_Okeanos_March_2011_2014-069_0288_20140310_223642_EX1402L1_MB.txt</t>
  </si>
  <si>
    <t>EX1402L1_Okeanos_March_2011_2014-069_0289_20140310_233340_EX1402L1_MB.txt</t>
  </si>
  <si>
    <t>EX1402L1_Okeanos_March_2011_2014-069_0290_20140310_234500_EX1402L1_MB.txt</t>
  </si>
  <si>
    <t>EX1402L1_Okeanos_March_2011_2014-070_0291_20140311_000719_EX1402L1_MB.txt</t>
  </si>
  <si>
    <t>EX1402L1_Okeanos_March_2011_2014-070_0292_20140311_001246_EX1402L1_MB.txt</t>
  </si>
  <si>
    <t>EX1402L1_Okeanos_March_2011_2014-070_0293_20140311_021249_EX1402L1_MB.txt</t>
  </si>
  <si>
    <t>EX1402L1_Okeanos_March_2011_2014-070_0294_20140311_024929_EX1402L1_MB.txt</t>
  </si>
  <si>
    <t>EX1402L1_Okeanos_March_2011_2014-070_0295_20140311_044931_EX1402L1_MB.txt</t>
  </si>
  <si>
    <t>EX1402L1_Okeanos_March_2011_2014-070_0296_20140311_062209_EX1402L1_MB.txt</t>
  </si>
  <si>
    <t>EX1402L1_Okeanos_March_2011_2014-070_0297_20140311_070124_EX1402L1_MB.txt</t>
  </si>
  <si>
    <t>EX1402L1_Okeanos_March_2011_2014-070_0298_20140311_090124_EX1402L1_MB.txt</t>
  </si>
  <si>
    <t>EX1402L1_Okeanos_March_2011_2014-070_0299_20140311_110125_EX1402L1_MB.txt</t>
  </si>
  <si>
    <t>EX1402L1_Okeanos_March_2011_2014-070_0300_20140311_110838_EX1402L1_MB.txt</t>
  </si>
  <si>
    <t>EX1402L1_Okeanos_March_2011_2014-070_0301_20140311_115043_EX1402L1_MB.txt</t>
  </si>
  <si>
    <t>EX1402L1_Okeanos_March_2011_2014-070_0302_20140311_122920_EX1402L1_MB.txt</t>
  </si>
  <si>
    <t>EX1402L1_Okeanos_March_2011_2014-070_0303_20140311_123350_EX1402L1_MB.txt</t>
  </si>
  <si>
    <t>EX1402L1_Okeanos_March_2011_2014-070_0304_20140311_143351_EX1402L1_MB.txt</t>
  </si>
  <si>
    <t>EX1402L1_Okeanos_March_2011_2014-070_0305_20140311_152238_EX1402L1_MB.txt</t>
  </si>
  <si>
    <t>EX1402L1_Okeanos_March_2011_2014-070_0306_20140311_161850_EX1402L1_MB.txt</t>
  </si>
  <si>
    <t>EX1402L1_Okeanos_March_2011_2014-070_0307_20140311_181845_EX1402L1_MB.txt</t>
  </si>
  <si>
    <t>EX1402L1_Okeanos_March_2011_2014-070_0308_20140311_191939_EX1402L1_MB.txt</t>
  </si>
  <si>
    <t>EX1402L1_Okeanos_March_2011_2014-070_0309_20140311_211941_EX1402L1_MB.txt</t>
  </si>
  <si>
    <t>EX1402L1_Okeanos_March_2011_2014-071_0310_20140311_231942_EX1402L1_MB.txt</t>
  </si>
  <si>
    <t>EX1402L1_Okeanos_March_2011_2014-071_0311_20140312_011941_EX1402L1_MB.txt</t>
  </si>
  <si>
    <t>EX1402L1_Okeanos_March_2011_2014-071_0312_20140312_024241_EX1402L1_MB.txt</t>
  </si>
  <si>
    <t>EX1402L1_Okeanos_March_2011_2014-071_0313_20140312_044244_EX1402L1_MB.txt</t>
  </si>
  <si>
    <t>EX1402L1_Okeanos_March_2011_2014-071_0314_20140312_064239_EX1402L1_MB.txt</t>
  </si>
  <si>
    <t>EX1402L1_Okeanos_March_2011_2014-071_0315_20140312_084240_EX1402L1_MB.txt</t>
  </si>
  <si>
    <t>EX1402L1_Okeanos_March_2011_2014-071_0316_20140312_104239_EX1402L1_MB.txt</t>
  </si>
  <si>
    <t>EX1402L1_Okeanos_March_2011_2014-071_0317_20140312_124245_EX1402L1_MB.txt</t>
  </si>
  <si>
    <t>EX1402L1_Okeanos_March_2011_2014-071_0318_20140312_144241_EX1402L1_MB.txt</t>
  </si>
  <si>
    <t>EX1402L1_Okeanos_March_2011_2014-071_0319_20140312_164244_EX1402L1_MB.txt</t>
  </si>
  <si>
    <t>EX1402L1_Okeanos_March_2011_2014-071_0320_20140312_184245_EX1402L1_MB.txt</t>
  </si>
  <si>
    <t>EX1402L1_Okeanos_March_2011_2014-071_0321_20140312_204245_EX1402L1_MB.txt</t>
  </si>
  <si>
    <t>EX1402L1_Okeanos_March_2011_2014-071_0322_20140312_224242_EX1402L1_MB.txt</t>
  </si>
  <si>
    <t>EX1402L1_Okeanos_March_2011_2014-072_0323_20140313_004245_EX1402L1_MB.txt</t>
  </si>
  <si>
    <t>EX1402L1_Okeanos_March_2011_2014-072_0324_20140313_024243_EX1402L1_MB.txt</t>
  </si>
  <si>
    <t>EX1402L1_Okeanos_March_2011_2014-072_0325_20140313_044239_EX1402L1_MB.txt</t>
  </si>
  <si>
    <t>EX1402L1_Okeanos_March_2011_2014-072_0326_20140313_064241_EX1402L1_MB.txt</t>
  </si>
  <si>
    <t>EX1402L1_Okeanos_March_2011_2014-072_0327_20140313_084242_EX1402L1_MB.txt</t>
  </si>
  <si>
    <t>EX1402L1_Okeanos_March_2011_2014-072_0328_20140313_104242_EX1402L1_MB.txt</t>
  </si>
  <si>
    <t>EX1402L1_Okeanos_March_2011_2014-072_0329_20140313_124239_EX1402L1_MB.txt</t>
  </si>
  <si>
    <t>EX1402L1_Okeanos_March_2011_2014-072_0330_20140313_144243_EX1402L1_MB.txt</t>
  </si>
  <si>
    <t>EX1402L1_Okeanos_March_2011_2014-072_0331_20140313_164239_EX1402L1_MB.txt</t>
  </si>
  <si>
    <t>EX1402L1_Okeanos_March_2011_2014-072_0332_20140313_184241_EX1402L1_MB.txt</t>
  </si>
  <si>
    <t>EX1402L1_Okeanos_March_2011_2014-072_0333_20140313_204241_EX1402L1_MB.txt</t>
  </si>
  <si>
    <t>EX1402L1_Okeanos_March_2011_2014-072_0334_20140313_224240_EX1402L1_MB.txt</t>
  </si>
  <si>
    <t>EX1402L1_Okeanos_March_2011_2014-073_0335_20140314_004239_EX1402L1_MB.txt</t>
  </si>
  <si>
    <t>EX1402L1_Okeanos_March_2011_2014-073_0336_20140314_024243_EX1402L1_MB.txt</t>
  </si>
  <si>
    <t>EX1402L1_Okeanos_March_2011_2014-073_0337_20140314_044239_EX1402L1_MB.txt</t>
  </si>
  <si>
    <t>EX1402L1_Okeanos_March_2011_2014-073_0338_20140314_064240_EX1402L1_MB.txt</t>
  </si>
  <si>
    <t>EX1402L1_Okeanos_March_2011_2014-073_0339_20140314_084240_EX1402L1_MB.txt</t>
  </si>
  <si>
    <t>EX1402L1_Okeanos_March_2011_2014-073_0340_20140314_093320_EX1402L1_MB.txt</t>
  </si>
  <si>
    <t>EX1402L1_Okeanos_March_2011_2014-073_0341_20140314_093622_EX1402L1_MB.txt</t>
  </si>
  <si>
    <t>EX1402L1_Okeanos_March_2011_2014-073_0342_20140314_113624_EX1402L1_MB.txt</t>
  </si>
  <si>
    <t>EX1402L1_Okeanos_March_2011_2014-073_0343_20140314_115540_EX1402L1_MB.txt</t>
  </si>
  <si>
    <t>EX1402L1_Okeanos_March_2011_2014-073_0344_20140314_120149_EX1402L1_MB.txt</t>
  </si>
  <si>
    <t>EX1402L1_Okeanos_March_2011_2014-073_0345_20140314_132018_EX1402L1_MB.txt</t>
  </si>
  <si>
    <t>EX1402L1_Okeanos_March_2011_2014-073_0346_20140314_132627_EX1402L1_MB.txt</t>
  </si>
  <si>
    <t>EX1402L1_Okeanos_March_2011_2014-073_0347_20140314_152623_EX1402L1_MB.txt</t>
  </si>
  <si>
    <t>EX1402L1_Okeanos_March_2011_2014-073_0348_20140314_172623_EX1402L1_MB.txt</t>
  </si>
  <si>
    <t>EX1402L1_Okeanos_March_2011_2014-073_0349_20140314_172717_EX1402L1_MB.txt</t>
  </si>
  <si>
    <t>EX1402L1_Okeanos_March_2011_2014-073_0350_20140314_173928_EX1402L1_MB.txt</t>
  </si>
  <si>
    <t>EX1402L1_Okeanos_March_2011_2014-073_0351_20140314_193929_EX1402L1_MB.txt</t>
  </si>
  <si>
    <t>EX1402L1_Okeanos_March_2011_2014-073_0352_20140314_203055_EX1402L1_MB.txt</t>
  </si>
  <si>
    <t>EX1402L1_Okeanos_March_2011_2014-073_0353_20140314_204016_EX1402L1_MB.txt</t>
  </si>
  <si>
    <t>EX1402L1_Okeanos_March_2011_2014-073_0354_20140314_220252_EX1402L1_MB.txt</t>
  </si>
  <si>
    <t>EX1402L1_Okeanos_March_2011_2014-073_0355_20140314_221328_EX1402L1_MB.txt</t>
  </si>
  <si>
    <t>EX1402L1_Okeanos_March_2011_2014-074_0356_20140314_234221_EX1402L1_MB.txt</t>
  </si>
  <si>
    <t>EX1402L1_Okeanos_March_2011_2014-074_0357_20140315_014221_EX1402L1_MB.txt</t>
  </si>
  <si>
    <t>EX1402L1_Okeanos_March_2011_2014-074_0358_20140315_020135_EX1402L1_MB.txt</t>
  </si>
  <si>
    <t>EX1402L1_Okeanos_March_2011_2014-074_0359_20140315_020451_EX1402L1_MB.txt</t>
  </si>
  <si>
    <t>EX1402L1_Okeanos_March_2011_2014-074_0360_20140315_040451_EX1402L1_MB.txt</t>
  </si>
  <si>
    <t>0031-DNE</t>
  </si>
  <si>
    <t>0043 - DNE</t>
  </si>
  <si>
    <t>071-25.40070675W</t>
  </si>
  <si>
    <t>071-25.19084949W</t>
  </si>
  <si>
    <t>41-08.20777058N</t>
  </si>
  <si>
    <t>41-09.80591374N</t>
  </si>
  <si>
    <t>071-28.38234359W</t>
  </si>
  <si>
    <t>071-26.73710330W</t>
  </si>
  <si>
    <t>40-49.36796602N</t>
  </si>
  <si>
    <t>40-57.07671438N</t>
  </si>
  <si>
    <t>071-29.65178659W</t>
  </si>
  <si>
    <t>071-28.08989447W</t>
  </si>
  <si>
    <t>40-41.47443190N</t>
  </si>
  <si>
    <t>40-49.40713915N</t>
  </si>
  <si>
    <t>071-30.94915784W</t>
  </si>
  <si>
    <t>071-29.54753348W</t>
  </si>
  <si>
    <t>40-34.10820345N</t>
  </si>
  <si>
    <t>40-41.49262446N</t>
  </si>
  <si>
    <t>071-30.95452416W</t>
  </si>
  <si>
    <t>071-30.84515913W</t>
  </si>
  <si>
    <t>40-34.05901961N</t>
  </si>
  <si>
    <t>40-34.10106325N</t>
  </si>
  <si>
    <t>071-31.54957063W</t>
  </si>
  <si>
    <t>071-28.07913776W</t>
  </si>
  <si>
    <t>40-23.90907227N</t>
  </si>
  <si>
    <t>40-33.44897769N</t>
  </si>
  <si>
    <t>071-29.82138782W</t>
  </si>
  <si>
    <t>071-27.79398354W</t>
  </si>
  <si>
    <t>40-14.16646010N</t>
  </si>
  <si>
    <t>40-23.92029651N</t>
  </si>
  <si>
    <t>071-33.09711359W</t>
  </si>
  <si>
    <t>071-29.69193259W</t>
  </si>
  <si>
    <t>40-04.77530254N</t>
  </si>
  <si>
    <t>40-14.20013627N</t>
  </si>
  <si>
    <t>071-35.28808930W</t>
  </si>
  <si>
    <t>071-32.95349141W</t>
  </si>
  <si>
    <t>39-55.02666745N</t>
  </si>
  <si>
    <t>40-04.78592862N</t>
  </si>
  <si>
    <t>071-42.73820909W</t>
  </si>
  <si>
    <t>071-35.09574393W</t>
  </si>
  <si>
    <t>39-48.24982005N</t>
  </si>
  <si>
    <t>39-55.17610286N</t>
  </si>
  <si>
    <t>071-46.83185044W</t>
  </si>
  <si>
    <t>071-42.39662082W</t>
  </si>
  <si>
    <t>39-40.74648050N</t>
  </si>
  <si>
    <t>39-48.60448551N</t>
  </si>
  <si>
    <t>071-46.58071273W</t>
  </si>
  <si>
    <t>071-42.15766992W</t>
  </si>
  <si>
    <t>39-36.48519055N</t>
  </si>
  <si>
    <t>39-41.01578671N</t>
  </si>
  <si>
    <t>071-46.76074065W</t>
  </si>
  <si>
    <t>071-42.93525730W</t>
  </si>
  <si>
    <t>39-36.60356592N</t>
  </si>
  <si>
    <t>39-38.05495511N</t>
  </si>
  <si>
    <t>071-49.91637561W</t>
  </si>
  <si>
    <t>071-46.12138507W</t>
  </si>
  <si>
    <t>39-36.96426463N</t>
  </si>
  <si>
    <t>39-38.67688475N</t>
  </si>
  <si>
    <t>071-53.49670293W</t>
  </si>
  <si>
    <t>071-49.42988975W</t>
  </si>
  <si>
    <t>39-37.87693139N</t>
  </si>
  <si>
    <t>39-39.39327336N</t>
  </si>
  <si>
    <t>071-54.79616089W</t>
  </si>
  <si>
    <t>071-52.24122749W</t>
  </si>
  <si>
    <t>39-34.20331738N</t>
  </si>
  <si>
    <t>39-39.58745105N</t>
  </si>
  <si>
    <t>071-57.68798660W</t>
  </si>
  <si>
    <t>071-51.38754215W</t>
  </si>
  <si>
    <t>39-30.86776450N</t>
  </si>
  <si>
    <t>39-34.54268142N</t>
  </si>
  <si>
    <t>072-06.28242228W</t>
  </si>
  <si>
    <t>071-57.32095213W</t>
  </si>
  <si>
    <t>39-26.86902559N</t>
  </si>
  <si>
    <t>39-31.79859288N</t>
  </si>
  <si>
    <t>072-15.85363183W</t>
  </si>
  <si>
    <t>072-05.72027849W</t>
  </si>
  <si>
    <t>39-21.36561929N</t>
  </si>
  <si>
    <t>39-27.48921229N</t>
  </si>
  <si>
    <t>072-24.94266302W</t>
  </si>
  <si>
    <t>072-15.23480991W</t>
  </si>
  <si>
    <t>39-15.70803005N</t>
  </si>
  <si>
    <t>39-22.08856025N</t>
  </si>
  <si>
    <t>072-32.76383257W</t>
  </si>
  <si>
    <t>072-24.46684449W</t>
  </si>
  <si>
    <t>39-08.59716086N</t>
  </si>
  <si>
    <t>39-16.18489709N</t>
  </si>
  <si>
    <t>072-41.33395994W</t>
  </si>
  <si>
    <t>072-31.19447023W</t>
  </si>
  <si>
    <t>39-03.00505726N</t>
  </si>
  <si>
    <t>39-09.62009679N</t>
  </si>
  <si>
    <t>072-44.99883864W</t>
  </si>
  <si>
    <t>072-40.36748900W</t>
  </si>
  <si>
    <t>39-01.28475721N</t>
  </si>
  <si>
    <t>39-04.35252679N</t>
  </si>
  <si>
    <t>072-57.33847942W</t>
  </si>
  <si>
    <t>072-50.33771094W</t>
  </si>
  <si>
    <t>38-53.37863406N</t>
  </si>
  <si>
    <t>38-59.85292192N</t>
  </si>
  <si>
    <t>073-04.06596765W</t>
  </si>
  <si>
    <t>072-56.98392740W</t>
  </si>
  <si>
    <t>38-46.43407618N</t>
  </si>
  <si>
    <t>38-53.53860617N</t>
  </si>
  <si>
    <t>073-10.80907356W</t>
  </si>
  <si>
    <t>073-03.61690510W</t>
  </si>
  <si>
    <t>38-41.00717006N</t>
  </si>
  <si>
    <t>38-46.75929390N</t>
  </si>
  <si>
    <t>073-31.11600188W</t>
  </si>
  <si>
    <t>073-21.76912593W</t>
  </si>
  <si>
    <t>38-22.61807129N</t>
  </si>
  <si>
    <t>38-29.74862158N</t>
  </si>
  <si>
    <t>073-33.89495948W</t>
  </si>
  <si>
    <t>073-29.94669700W</t>
  </si>
  <si>
    <t>38-19.57792400N</t>
  </si>
  <si>
    <t>38-23.55024039N</t>
  </si>
  <si>
    <t>073-41.36985168W</t>
  </si>
  <si>
    <t>073-33.10824488W</t>
  </si>
  <si>
    <t>38-10.30752073N</t>
  </si>
  <si>
    <t>38-18.66630575N</t>
  </si>
  <si>
    <t>073-49.51720839W</t>
  </si>
  <si>
    <t>073-40.29458293W</t>
  </si>
  <si>
    <t>38-02.91028724N</t>
  </si>
  <si>
    <t>38-11.14477708N</t>
  </si>
  <si>
    <t>074-04.79587858W</t>
  </si>
  <si>
    <t>073-56.10394152W</t>
  </si>
  <si>
    <t>37-47.19421535N</t>
  </si>
  <si>
    <t>37-56.38632737N</t>
  </si>
  <si>
    <t>074-11.94093959W</t>
  </si>
  <si>
    <t>074-02.88006355W</t>
  </si>
  <si>
    <t>37-41.12192728N</t>
  </si>
  <si>
    <t>37-48.94416253N</t>
  </si>
  <si>
    <t>074-11.39271524W</t>
  </si>
  <si>
    <t>074-08.45835429W</t>
  </si>
  <si>
    <t>37-41.13262211N</t>
  </si>
  <si>
    <t>37-43.19285343N</t>
  </si>
  <si>
    <t>074-18.02397406W</t>
  </si>
  <si>
    <t>074-09.15935211W</t>
  </si>
  <si>
    <t>37-32.95225271N</t>
  </si>
  <si>
    <t>37-42.08663465N</t>
  </si>
  <si>
    <t>074-21.11769864W</t>
  </si>
  <si>
    <t>074-16.50705111W</t>
  </si>
  <si>
    <t>37-30.70472263N</t>
  </si>
  <si>
    <t>37-34.34796071N</t>
  </si>
  <si>
    <t>074-27.31799465W</t>
  </si>
  <si>
    <t>074-20.49758756W</t>
  </si>
  <si>
    <t>37-22.08253401N</t>
  </si>
  <si>
    <t>37-30.99714080N</t>
  </si>
  <si>
    <t>074-31.05488727W</t>
  </si>
  <si>
    <t>074-25.71914676W</t>
  </si>
  <si>
    <t>37-12.25375817N</t>
  </si>
  <si>
    <t>37-22.51366527N</t>
  </si>
  <si>
    <t>074-35.60528141W</t>
  </si>
  <si>
    <t>074-29.30972200W</t>
  </si>
  <si>
    <t>37-03.06026417N</t>
  </si>
  <si>
    <t>37-12.54358772N</t>
  </si>
  <si>
    <t>074-39.29088973W</t>
  </si>
  <si>
    <t>074-34.07616821W</t>
  </si>
  <si>
    <t>36-56.42334338N</t>
  </si>
  <si>
    <t>37-03.88668474N</t>
  </si>
  <si>
    <t>074-40.00381997W</t>
  </si>
  <si>
    <t>074-38.18256017W</t>
  </si>
  <si>
    <t>36-46.83050697N</t>
  </si>
  <si>
    <t>36-56.42905691N</t>
  </si>
  <si>
    <t>074-40.44580076W</t>
  </si>
  <si>
    <t>074-39.40436631W</t>
  </si>
  <si>
    <t>36-42.98313548N</t>
  </si>
  <si>
    <t>36-46.88197004N</t>
  </si>
  <si>
    <t>074-42.13805223W</t>
  </si>
  <si>
    <t>074-35.59409843W</t>
  </si>
  <si>
    <t>36-26.79684858N</t>
  </si>
  <si>
    <t>36-37.31968144N</t>
  </si>
  <si>
    <t>074-43.26840056W</t>
  </si>
  <si>
    <t>074-38.08797401W</t>
  </si>
  <si>
    <t>36-19.71882363N</t>
  </si>
  <si>
    <t>36-27.46961219N</t>
  </si>
  <si>
    <t>074-44.34760553W</t>
  </si>
  <si>
    <t>074-39.67737498W</t>
  </si>
  <si>
    <t>36-07.59255349N</t>
  </si>
  <si>
    <t>36-17.38266156N</t>
  </si>
  <si>
    <t>074-44.39879358W</t>
  </si>
  <si>
    <t>074-40.66894834W</t>
  </si>
  <si>
    <t>36-04.96681969N</t>
  </si>
  <si>
    <t>36-08.10336828N</t>
  </si>
  <si>
    <t>074-51.31232923W</t>
  </si>
  <si>
    <t>074-44.04855250W</t>
  </si>
  <si>
    <t>35-58.87497428N</t>
  </si>
  <si>
    <t>36-03.54892447N</t>
  </si>
  <si>
    <t>074-50.19539155W</t>
  </si>
  <si>
    <t>074-47.39111838W</t>
  </si>
  <si>
    <t>35-49.47672465N</t>
  </si>
  <si>
    <t>35-59.02092038N</t>
  </si>
  <si>
    <t>074-50.45095365W</t>
  </si>
  <si>
    <t>074-47.31455289W</t>
  </si>
  <si>
    <t>35-48.01415591N</t>
  </si>
  <si>
    <t>35-49.56243799N</t>
  </si>
  <si>
    <t>074-49.84198087W</t>
  </si>
  <si>
    <t>074-47.83037304W</t>
  </si>
  <si>
    <t>35-42.29129073N</t>
  </si>
  <si>
    <t>35-44.85329214N</t>
  </si>
  <si>
    <t>074-49.14212095W</t>
  </si>
  <si>
    <t>074-45.87969583W</t>
  </si>
  <si>
    <t>35-32.39492190N</t>
  </si>
  <si>
    <t>35-40.45685061N</t>
  </si>
  <si>
    <t>074-50.17456913W</t>
  </si>
  <si>
    <t>074-48.56169866W</t>
  </si>
  <si>
    <t>35-26.44924948N</t>
  </si>
  <si>
    <t>35-28.43636337N</t>
  </si>
  <si>
    <t>074-54.71424781W</t>
  </si>
  <si>
    <t>074-51.69820944W</t>
  </si>
  <si>
    <t>35-21.09100204N</t>
  </si>
  <si>
    <t>35-24.06608310N</t>
  </si>
  <si>
    <t>074-54.68605485W</t>
  </si>
  <si>
    <t>074-53.71006823W</t>
  </si>
  <si>
    <t>35-20.57606195N</t>
  </si>
  <si>
    <t>35-21.24233853N</t>
  </si>
  <si>
    <t>074-54.97641382W</t>
  </si>
  <si>
    <t>074-52.77618713W</t>
  </si>
  <si>
    <t>35-18.29914257N</t>
  </si>
  <si>
    <t>35-20.75348406N</t>
  </si>
  <si>
    <t>074-55.42389844W</t>
  </si>
  <si>
    <t>074-50.06517659W</t>
  </si>
  <si>
    <t>35-08.55980658N</t>
  </si>
  <si>
    <t>35-16.36731109N</t>
  </si>
  <si>
    <t>074-54.74776585W</t>
  </si>
  <si>
    <t>074-49.57205588W</t>
  </si>
  <si>
    <t>35-03.97901245N</t>
  </si>
  <si>
    <t>35-08.71122214N</t>
  </si>
  <si>
    <t>074-54.02223626W</t>
  </si>
  <si>
    <t>074-50.14057325W</t>
  </si>
  <si>
    <t>35-03.76328352N</t>
  </si>
  <si>
    <t>35-06.78047354N</t>
  </si>
  <si>
    <t>074-59.95212255W</t>
  </si>
  <si>
    <t>074-50.76821643W</t>
  </si>
  <si>
    <t>34-57.39594740N</t>
  </si>
  <si>
    <t>35-06.33483499N</t>
  </si>
  <si>
    <t>075-05.70871890W</t>
  </si>
  <si>
    <t>074-56.09805090W</t>
  </si>
  <si>
    <t>34-51.52766897N</t>
  </si>
  <si>
    <t>34-59.89333291N</t>
  </si>
  <si>
    <t>075-07.66725825W</t>
  </si>
  <si>
    <t>075-01.29025174W</t>
  </si>
  <si>
    <t>34-43.36031144N</t>
  </si>
  <si>
    <t>34-52.65346916N</t>
  </si>
  <si>
    <t>075-11.66025613W</t>
  </si>
  <si>
    <t>075-02.95442370W</t>
  </si>
  <si>
    <t>34-34.61022490N</t>
  </si>
  <si>
    <t>34-44.39062134N</t>
  </si>
  <si>
    <t>075-16.81595497W</t>
  </si>
  <si>
    <t>075-07.36461277W</t>
  </si>
  <si>
    <t>34-26.53958838N</t>
  </si>
  <si>
    <t>34-36.38355563N</t>
  </si>
  <si>
    <t>075-22.23476171W</t>
  </si>
  <si>
    <t>075-12.55226543W</t>
  </si>
  <si>
    <t>34-18.04468578N</t>
  </si>
  <si>
    <t>34-28.32279576N</t>
  </si>
  <si>
    <t>075-27.97482594W</t>
  </si>
  <si>
    <t>075-18.07967751W</t>
  </si>
  <si>
    <t>34-09.79338879N</t>
  </si>
  <si>
    <t>34-19.65191490N</t>
  </si>
  <si>
    <t>075-31.41348715W</t>
  </si>
  <si>
    <t>075-23.53992290W</t>
  </si>
  <si>
    <t>34-00.91596467N</t>
  </si>
  <si>
    <t>34-11.00947796N</t>
  </si>
  <si>
    <t>075-34.43265043W</t>
  </si>
  <si>
    <t>075-26.82349016W</t>
  </si>
  <si>
    <t>33-51.42570375N</t>
  </si>
  <si>
    <t>34-01.93984254N</t>
  </si>
  <si>
    <t>075-37.28850700W</t>
  </si>
  <si>
    <t>075-29.71544651W</t>
  </si>
  <si>
    <t>33-42.42872167N</t>
  </si>
  <si>
    <t>33-52.12707284N</t>
  </si>
  <si>
    <t>075-41.14870472W</t>
  </si>
  <si>
    <t>075-32.64613594W</t>
  </si>
  <si>
    <t>33-34.00685056N</t>
  </si>
  <si>
    <t>33-42.81777147N</t>
  </si>
  <si>
    <t>075-45.99873974W</t>
  </si>
  <si>
    <t>075-36.76839310W</t>
  </si>
  <si>
    <t>33-26.44990967N</t>
  </si>
  <si>
    <t>33-35.29068397N</t>
  </si>
  <si>
    <t>075-50.66500657W</t>
  </si>
  <si>
    <t>075-42.02368690W</t>
  </si>
  <si>
    <t>33-19.41026372N</t>
  </si>
  <si>
    <t>33-27.73395965N</t>
  </si>
  <si>
    <t>075-54.79359262W</t>
  </si>
  <si>
    <t>075-46.69909470W</t>
  </si>
  <si>
    <t>33-13.17867733N</t>
  </si>
  <si>
    <t>33-20.79231011N</t>
  </si>
  <si>
    <t>075-59.43437200W</t>
  </si>
  <si>
    <t>075-50.37682714W</t>
  </si>
  <si>
    <t>33-06.26296215N</t>
  </si>
  <si>
    <t>33-14.79518493N</t>
  </si>
  <si>
    <t>076-04.20621547W</t>
  </si>
  <si>
    <t>075-55.32755720W</t>
  </si>
  <si>
    <t>32-59.99365681N</t>
  </si>
  <si>
    <t>33-08.51034785N</t>
  </si>
  <si>
    <t>076-08.99089893W</t>
  </si>
  <si>
    <t>076-00.22452434W</t>
  </si>
  <si>
    <t>32-53.30141236N</t>
  </si>
  <si>
    <t>33-02.36759285N</t>
  </si>
  <si>
    <t>076-13.92525157W</t>
  </si>
  <si>
    <t>076-05.33692133W</t>
  </si>
  <si>
    <t>32-46.71087021N</t>
  </si>
  <si>
    <t>32-55.96474479N</t>
  </si>
  <si>
    <t>076-19.54865242W</t>
  </si>
  <si>
    <t>076-10.54548927W</t>
  </si>
  <si>
    <t>32-39.52003216N</t>
  </si>
  <si>
    <t>32-49.14395268N</t>
  </si>
  <si>
    <t>076-25.77311579W</t>
  </si>
  <si>
    <t>076-16.02488635W</t>
  </si>
  <si>
    <t>32-31.45420505N</t>
  </si>
  <si>
    <t>32-41.79672809N</t>
  </si>
  <si>
    <t>076-32.00117505W</t>
  </si>
  <si>
    <t>076-21.92289097W</t>
  </si>
  <si>
    <t>32-23.20411815N</t>
  </si>
  <si>
    <t>32-33.48914144N</t>
  </si>
  <si>
    <t>076-38.40039284W</t>
  </si>
  <si>
    <t>076-28.25820449W</t>
  </si>
  <si>
    <t>32-14.70085839N</t>
  </si>
  <si>
    <t>32-25.36097079N</t>
  </si>
  <si>
    <t>076-44.90100697W</t>
  </si>
  <si>
    <t>076-34.79028776W</t>
  </si>
  <si>
    <t>32-06.17838162N</t>
  </si>
  <si>
    <t>32-16.88314004N</t>
  </si>
  <si>
    <t>076-51.44394320W</t>
  </si>
  <si>
    <t>076-41.29198822W</t>
  </si>
  <si>
    <t>31-57.45912823N</t>
  </si>
  <si>
    <t>32-08.17168002N</t>
  </si>
  <si>
    <t>076-55.50528348W</t>
  </si>
  <si>
    <t>076-47.64124523W</t>
  </si>
  <si>
    <t>31-51.96073073N</t>
  </si>
  <si>
    <t>31-59.55631189N</t>
  </si>
  <si>
    <t>077-02.65741595W</t>
  </si>
  <si>
    <t>076-54.78321228W</t>
  </si>
  <si>
    <t>31-42.30192739N</t>
  </si>
  <si>
    <t>31-50.52444356N</t>
  </si>
  <si>
    <t>077-12.13080785W</t>
  </si>
  <si>
    <t>077-02.21047449W</t>
  </si>
  <si>
    <t>31-30.48505446N</t>
  </si>
  <si>
    <t>31-40.89104518N</t>
  </si>
  <si>
    <t>077-18.76004527W</t>
  </si>
  <si>
    <t>077-09.26341764W</t>
  </si>
  <si>
    <t>31-22.30812968N</t>
  </si>
  <si>
    <t>31-32.08835079N</t>
  </si>
  <si>
    <t>077-25.18436893W</t>
  </si>
  <si>
    <t>077-15.82890205W</t>
  </si>
  <si>
    <t>31-14.13662280N</t>
  </si>
  <si>
    <t>31-24.31230511N</t>
  </si>
  <si>
    <t>077-32.16965722W</t>
  </si>
  <si>
    <t>077-22.59170969W</t>
  </si>
  <si>
    <t>31-05.69271917N</t>
  </si>
  <si>
    <t>31-15.86886902N</t>
  </si>
  <si>
    <t>077-39.52193187W</t>
  </si>
  <si>
    <t>077-29.95634647W</t>
  </si>
  <si>
    <t>30-56.70424208N</t>
  </si>
  <si>
    <t>31-07.02074825N</t>
  </si>
  <si>
    <t>077-47.15934698W</t>
  </si>
  <si>
    <t>077-37.25927913W</t>
  </si>
  <si>
    <t>30-47.48596880N</t>
  </si>
  <si>
    <t>30-57.81315262N</t>
  </si>
  <si>
    <t>077-54.26767911W</t>
  </si>
  <si>
    <t>077-44.76887194W</t>
  </si>
  <si>
    <t>30-38.33490004N</t>
  </si>
  <si>
    <t>30-48.46639355N</t>
  </si>
  <si>
    <t>078-01.56634209W</t>
  </si>
  <si>
    <t>077-52.23487412W</t>
  </si>
  <si>
    <t>30-29.31301836N</t>
  </si>
  <si>
    <t>30-39.44945536N</t>
  </si>
  <si>
    <t>078-08.79135134W</t>
  </si>
  <si>
    <t>077-59.23824841W</t>
  </si>
  <si>
    <t>30-20.34436332N</t>
  </si>
  <si>
    <t>30-30.53262435N</t>
  </si>
  <si>
    <t>078-16.06032251W</t>
  </si>
  <si>
    <t>078-06.68368599W</t>
  </si>
  <si>
    <t>30-11.21034921N</t>
  </si>
  <si>
    <t>30-21.68732941N</t>
  </si>
  <si>
    <t>078-24.06056085W</t>
  </si>
  <si>
    <t>078-14.04648357W</t>
  </si>
  <si>
    <t>30-01.27157235N</t>
  </si>
  <si>
    <t>30-12.41721147N</t>
  </si>
  <si>
    <t>078-32.21094278W</t>
  </si>
  <si>
    <t>078-22.00227529W</t>
  </si>
  <si>
    <t>29-52.30974467N</t>
  </si>
  <si>
    <t>30-02.43070836N</t>
  </si>
  <si>
    <t>078-41.20858147W</t>
  </si>
  <si>
    <t>078-30.64904722W</t>
  </si>
  <si>
    <t>29-45.05263717N</t>
  </si>
  <si>
    <t>29-53.94788257N</t>
  </si>
  <si>
    <t>078-46.42560627W</t>
  </si>
  <si>
    <t>078-39.17983302W</t>
  </si>
  <si>
    <t>29-36.45325801N</t>
  </si>
  <si>
    <t>29-46.20586026N</t>
  </si>
  <si>
    <t>078-53.19393493W</t>
  </si>
  <si>
    <t>078-44.37078940W</t>
  </si>
  <si>
    <t>29-27.26013529N</t>
  </si>
  <si>
    <t>29-37.52818298N</t>
  </si>
  <si>
    <t>079-00.56989221W</t>
  </si>
  <si>
    <t>078-51.25135361W</t>
  </si>
  <si>
    <t>29-17.66341422N</t>
  </si>
  <si>
    <t>29-28.48137420N</t>
  </si>
  <si>
    <t>079-07.77192701W</t>
  </si>
  <si>
    <t>078-58.73285316W</t>
  </si>
  <si>
    <t>29-08.19540927N</t>
  </si>
  <si>
    <t>29-19.00515991N</t>
  </si>
  <si>
    <t>079-14.84916128W</t>
  </si>
  <si>
    <t>079-05.76744906W</t>
  </si>
  <si>
    <t>28-59.08864962N</t>
  </si>
  <si>
    <t>29-09.43364784N</t>
  </si>
  <si>
    <t>079-21.59221906W</t>
  </si>
  <si>
    <t>079-12.59419191W</t>
  </si>
  <si>
    <t>28-49.93751898N</t>
  </si>
  <si>
    <t>29-00.25063210N</t>
  </si>
  <si>
    <t>079-28.27562163W</t>
  </si>
  <si>
    <t>079-19.41841490W</t>
  </si>
  <si>
    <t>28-41.41658576N</t>
  </si>
  <si>
    <t>28-51.02694093N</t>
  </si>
  <si>
    <t>079-32.16728848W</t>
  </si>
  <si>
    <t>079-25.94299356W</t>
  </si>
  <si>
    <t>28-36.30713149N</t>
  </si>
  <si>
    <t>28-42.44921958N</t>
  </si>
  <si>
    <t>079-38.43179473W</t>
  </si>
  <si>
    <t>079-35.66861982W</t>
  </si>
  <si>
    <t>28-17.20224572N</t>
  </si>
  <si>
    <t>28-26.02948217N</t>
  </si>
  <si>
    <t>079-38.40640009W</t>
  </si>
  <si>
    <t>079-35.77442335W</t>
  </si>
  <si>
    <t>28-08.61930586N</t>
  </si>
  <si>
    <t>28-17.31200266N</t>
  </si>
  <si>
    <t>079-38.44312210W</t>
  </si>
  <si>
    <t>079-36.00681503W</t>
  </si>
  <si>
    <t>28-00.33151375N</t>
  </si>
  <si>
    <t>28-08.67314441N</t>
  </si>
  <si>
    <t>079-40-30.02093W</t>
  </si>
  <si>
    <t>079-35-58.77776W</t>
  </si>
  <si>
    <t>27-52-14.52457N</t>
  </si>
  <si>
    <t>28-00-19.99478N</t>
  </si>
  <si>
    <t>079-46-43.88290W</t>
  </si>
  <si>
    <t>079-39-06.88961W</t>
  </si>
  <si>
    <t>27-45-57.46611N</t>
  </si>
  <si>
    <t>27-53-05.52911N</t>
  </si>
  <si>
    <t>079-49-21.41105W</t>
  </si>
  <si>
    <t>079-45-26.47709W</t>
  </si>
  <si>
    <t>27-38-47.54343N</t>
  </si>
  <si>
    <t>27-46-26.23985N</t>
  </si>
  <si>
    <t>079-49-56.33725W</t>
  </si>
  <si>
    <t>079-48-05.29129W</t>
  </si>
  <si>
    <t>27-31-13.01479N</t>
  </si>
  <si>
    <t>27-38-50.40246N</t>
  </si>
  <si>
    <t>079-50-32.37151W</t>
  </si>
  <si>
    <t>079-48-44.84009W</t>
  </si>
  <si>
    <t>27-23-31.86196N</t>
  </si>
  <si>
    <t>27-31-14.73277N</t>
  </si>
  <si>
    <t>079-51-10.50657W</t>
  </si>
  <si>
    <t>079-49-25.49489W</t>
  </si>
  <si>
    <t>27-15-52.19796N</t>
  </si>
  <si>
    <t>27-23-32.59214N</t>
  </si>
  <si>
    <t>079-51-49.58302W</t>
  </si>
  <si>
    <t>079-50-03.13347W</t>
  </si>
  <si>
    <t>27-07-51.63128N</t>
  </si>
  <si>
    <t>27-15-52.97289N</t>
  </si>
  <si>
    <t>079-52-29.41255W</t>
  </si>
  <si>
    <t>079-50-45.89732W</t>
  </si>
  <si>
    <t>26-59-13.21109N</t>
  </si>
  <si>
    <t>27-07-56.23387N</t>
  </si>
  <si>
    <t>079-53-08.04038W</t>
  </si>
  <si>
    <t>079-51-28.95757W</t>
  </si>
  <si>
    <t>26-51-00.04947N</t>
  </si>
  <si>
    <t>26-59-18.34378N</t>
  </si>
  <si>
    <t>079-53-40.18613W</t>
  </si>
  <si>
    <t>079-52-11.55270W</t>
  </si>
  <si>
    <t>26-43-27.22397N</t>
  </si>
  <si>
    <t>26-51-05.05841N</t>
  </si>
  <si>
    <t>079-54-23.49411W</t>
  </si>
  <si>
    <t>079-52-53.66744W</t>
  </si>
  <si>
    <t>26-35-37.11203N</t>
  </si>
  <si>
    <t>26-43-30.74594N</t>
  </si>
  <si>
    <t>079-55-04.35888W</t>
  </si>
  <si>
    <t>079-53-27.76301W</t>
  </si>
  <si>
    <t>26-27-36.74398N</t>
  </si>
  <si>
    <t>26-35-41.27754N</t>
  </si>
  <si>
    <t>079-55-42.00984W</t>
  </si>
  <si>
    <t>079-54-06.75407W</t>
  </si>
  <si>
    <t>26-19-26.78174N</t>
  </si>
  <si>
    <t>26-27-39.16862N</t>
  </si>
  <si>
    <t>079-57-07.82961W</t>
  </si>
  <si>
    <t>079-54-49.62951W</t>
  </si>
  <si>
    <t>26-01-51.07679N</t>
  </si>
  <si>
    <t>26-19-27.37887N</t>
  </si>
  <si>
    <t>079-58-28.27165W</t>
  </si>
  <si>
    <t>079-56-12.13358W</t>
  </si>
  <si>
    <t>25-46-27.51560N</t>
  </si>
  <si>
    <t>26-01-54.02762N</t>
  </si>
  <si>
    <t>079-59-54.12690W</t>
  </si>
  <si>
    <t>079-57-19.26411W</t>
  </si>
  <si>
    <t>25-29-37.87825N</t>
  </si>
  <si>
    <t>25-46-31.64440N</t>
  </si>
  <si>
    <t>080-04-15.04260W</t>
  </si>
  <si>
    <t>079-58-41.17537W</t>
  </si>
  <si>
    <t>25-14-16.34403N</t>
  </si>
  <si>
    <t>25-29-42.04625N</t>
  </si>
  <si>
    <t>080-12-38.13154W</t>
  </si>
  <si>
    <t>080-03-39.48708W</t>
  </si>
  <si>
    <t>24-59-22.34285N</t>
  </si>
  <si>
    <t>25-14-39.39598N</t>
  </si>
  <si>
    <t>080-24-34.15691W</t>
  </si>
  <si>
    <t>080-12-05.33399W</t>
  </si>
  <si>
    <t>24-46-06.09593N</t>
  </si>
  <si>
    <t>24-59-46.40034N</t>
  </si>
  <si>
    <t>080-38-48.20851W</t>
  </si>
  <si>
    <t>080-24-02.19247W</t>
  </si>
  <si>
    <t>24-36-51.21102N</t>
  </si>
  <si>
    <t>24-46-29.98346N</t>
  </si>
  <si>
    <t>080-51-38.17255W</t>
  </si>
  <si>
    <t>080-38-32.65326W</t>
  </si>
  <si>
    <t>24-32-32.43779N</t>
  </si>
  <si>
    <t>24-37-24.99698N</t>
  </si>
  <si>
    <t>081-07-26.35516W</t>
  </si>
  <si>
    <t>080-51-20.83167W</t>
  </si>
  <si>
    <t>24-27-17.66573N</t>
  </si>
  <si>
    <t>24-33-09.66818N</t>
  </si>
  <si>
    <t>081-29-25.87815W</t>
  </si>
  <si>
    <t>081-07-10.44534W</t>
  </si>
  <si>
    <t>24-21-33.12781N</t>
  </si>
  <si>
    <t>24-27-51.98386N</t>
  </si>
  <si>
    <t>081-46-02.72688W</t>
  </si>
  <si>
    <t>081-29-25.57618W</t>
  </si>
  <si>
    <t>24-21-41.64469N</t>
  </si>
  <si>
    <t>24-22-50.15575N</t>
  </si>
  <si>
    <t>081-46-22.40000W</t>
  </si>
  <si>
    <t>081-45-36.60014W</t>
  </si>
  <si>
    <t>24-22-18.88951N</t>
  </si>
  <si>
    <t>24-23-19.23042N</t>
  </si>
  <si>
    <t>082-17-42.50454W</t>
  </si>
  <si>
    <t>082-16-17.40628W</t>
  </si>
  <si>
    <t>24-19-27.59463N</t>
  </si>
  <si>
    <t>24-20-31.55982N</t>
  </si>
  <si>
    <t>082-16-21.53116W</t>
  </si>
  <si>
    <t>081-59-16.54173W</t>
  </si>
  <si>
    <t>24-19-30.09209N</t>
  </si>
  <si>
    <t>24-22-14.04559N</t>
  </si>
  <si>
    <t>081-59-20.44117W</t>
  </si>
  <si>
    <t>081-58-29.77696W</t>
  </si>
  <si>
    <t>24-21-07.40617N</t>
  </si>
  <si>
    <t>24-22-14.73513N</t>
  </si>
  <si>
    <t>082-08-36.18064W</t>
  </si>
  <si>
    <t>081-58-59.57810W</t>
  </si>
  <si>
    <t>24-19-58.65729N</t>
  </si>
  <si>
    <t>24-21-46.15941N</t>
  </si>
  <si>
    <t>082-16-31.85822W</t>
  </si>
  <si>
    <t>082-08-31.67355W</t>
  </si>
  <si>
    <t>24-18-57.15985N</t>
  </si>
  <si>
    <t>24-20-36.22409N</t>
  </si>
  <si>
    <t>082-16-58.37707W</t>
  </si>
  <si>
    <t>082-16-22.65407W</t>
  </si>
  <si>
    <t>24-18-57.18047N</t>
  </si>
  <si>
    <t>24-19-39.79169N</t>
  </si>
  <si>
    <t>082-16-31.83388W</t>
  </si>
  <si>
    <t>081-59-09.28018W</t>
  </si>
  <si>
    <t>24-18-26.42041N</t>
  </si>
  <si>
    <t>24-21-19.65789N</t>
  </si>
  <si>
    <t>081-59-16.83916W</t>
  </si>
  <si>
    <t>081-58-06.91870W</t>
  </si>
  <si>
    <t>24-20-12.30975N</t>
  </si>
  <si>
    <t>24-21-21.68279N</t>
  </si>
  <si>
    <t>082-15-51.56109W</t>
  </si>
  <si>
    <t>081-58-50.10395W</t>
  </si>
  <si>
    <t>24-18-04.33193N</t>
  </si>
  <si>
    <t>24-20-48.50448N</t>
  </si>
  <si>
    <t>082-16-21.59284W</t>
  </si>
  <si>
    <t>082-15-34.96317W</t>
  </si>
  <si>
    <t>24-17-37.70128N</t>
  </si>
  <si>
    <t>24-18-45.49000N</t>
  </si>
  <si>
    <t>082-15-42.69707W</t>
  </si>
  <si>
    <t>082-04-15.31506W</t>
  </si>
  <si>
    <t>24-17-37.16087N</t>
  </si>
  <si>
    <t>24-19-40.39728N</t>
  </si>
  <si>
    <t>082-16-24.37081W</t>
  </si>
  <si>
    <t>082-03-57.58929W</t>
  </si>
  <si>
    <t>24-19-06.48487N</t>
  </si>
  <si>
    <t>24-21-04.78826N</t>
  </si>
  <si>
    <t>082-15-46.64333W</t>
  </si>
  <si>
    <t>081-52-10.84005W</t>
  </si>
  <si>
    <t>24-20-51.56174N</t>
  </si>
  <si>
    <t>24-24-22.37757N</t>
  </si>
  <si>
    <t>081-52-14.57798W</t>
  </si>
  <si>
    <t>081-49-45.24226W</t>
  </si>
  <si>
    <t>24-23-59.61212N</t>
  </si>
  <si>
    <t>24-25-26.61977N</t>
  </si>
  <si>
    <t>081-54-23.74987W</t>
  </si>
  <si>
    <t>081-50-22.51101W</t>
  </si>
  <si>
    <t>24-18-08.30747N</t>
  </si>
  <si>
    <t>24-22-33.14055N</t>
  </si>
  <si>
    <t>081-54-51.35759W</t>
  </si>
  <si>
    <t>081-53-53.73752W</t>
  </si>
  <si>
    <t>24-17-39.92131N</t>
  </si>
  <si>
    <t>24-18-35.17243N</t>
  </si>
  <si>
    <t>082-10-18.72519W</t>
  </si>
  <si>
    <t>081-54-49.91518W</t>
  </si>
  <si>
    <t>24-03-16.82170N</t>
  </si>
  <si>
    <t>24-17-41.16344N</t>
  </si>
  <si>
    <t>082-30-02.93806W</t>
  </si>
  <si>
    <t>082-10-10.48862W</t>
  </si>
  <si>
    <t>24-03-12.75663N</t>
  </si>
  <si>
    <t>24-07-20.13001N</t>
  </si>
  <si>
    <t>082-50-08.17818W</t>
  </si>
  <si>
    <t>082-29-50.43511W</t>
  </si>
  <si>
    <t>24-05-24.28757N</t>
  </si>
  <si>
    <t>24-08-39.41614N</t>
  </si>
  <si>
    <t>083-10-25.21149W</t>
  </si>
  <si>
    <t>082-50-02.40895W</t>
  </si>
  <si>
    <t>24-06-23.98350N</t>
  </si>
  <si>
    <t>24-09-16.09807N</t>
  </si>
  <si>
    <t>083-29-57.35828W</t>
  </si>
  <si>
    <t>083-10-07.22582W</t>
  </si>
  <si>
    <t>24-01-17.23370N</t>
  </si>
  <si>
    <t>24-09-00.01663N</t>
  </si>
  <si>
    <t>083-49-55.25806W</t>
  </si>
  <si>
    <t>083-29-05.54229W</t>
  </si>
  <si>
    <t>23-56-51.07660N</t>
  </si>
  <si>
    <t>24-03-42.36966N</t>
  </si>
  <si>
    <t>084-08-12.20792W</t>
  </si>
  <si>
    <t>083-48-38.58675W</t>
  </si>
  <si>
    <t>23-58-34.75437N</t>
  </si>
  <si>
    <t>24-08-52.07936N</t>
  </si>
  <si>
    <t>084-20-19.13109W</t>
  </si>
  <si>
    <t>084-06-40.17504W</t>
  </si>
  <si>
    <t>24-04-11.27251N</t>
  </si>
  <si>
    <t>24-22-00.69365N</t>
  </si>
  <si>
    <t>084-30-32.84170W</t>
  </si>
  <si>
    <t>084-16-55.34126W</t>
  </si>
  <si>
    <t>24-19-44.38933N</t>
  </si>
  <si>
    <t>24-38-12.32259N</t>
  </si>
  <si>
    <t>084-40-33.63498W</t>
  </si>
  <si>
    <t>084-26-29.58805W</t>
  </si>
  <si>
    <t>24-36-12.03782N</t>
  </si>
  <si>
    <t>24-54-11.90689N</t>
  </si>
  <si>
    <t>084-50-16.02717W</t>
  </si>
  <si>
    <t>084-36-32.60754W</t>
  </si>
  <si>
    <t>24-52-24.18118N</t>
  </si>
  <si>
    <t>25-09-56.47100N</t>
  </si>
  <si>
    <t>084-51-57.83432W</t>
  </si>
  <si>
    <t>084-46-13.75451W</t>
  </si>
  <si>
    <t>25-08-11.67445N</t>
  </si>
  <si>
    <t>25-12-19.91951N</t>
  </si>
  <si>
    <t>084-51-56.47091W</t>
  </si>
  <si>
    <t>084-46-55.26179W</t>
  </si>
  <si>
    <t>25-09-42.04772N</t>
  </si>
  <si>
    <t>25-14-07.12626N</t>
  </si>
  <si>
    <t>084-51-50.68683W</t>
  </si>
  <si>
    <t>084-43-54.55980W</t>
  </si>
  <si>
    <t>25-09-51.99711N</t>
  </si>
  <si>
    <t>25-14-59.18110N</t>
  </si>
  <si>
    <t>084-47-41.56535W</t>
  </si>
  <si>
    <t>084-33-56.67135W</t>
  </si>
  <si>
    <t>24-54-28.12240N</t>
  </si>
  <si>
    <t>25-12-36.34004N</t>
  </si>
  <si>
    <t>084-37-31.05969W</t>
  </si>
  <si>
    <t>084-23-51.25712W</t>
  </si>
  <si>
    <t>24-37-51.28585N</t>
  </si>
  <si>
    <t>24-56-18.11332N</t>
  </si>
  <si>
    <t>084-27-37.54508W</t>
  </si>
  <si>
    <t>084-14-00.74532W</t>
  </si>
  <si>
    <t>24-21-45.95480N</t>
  </si>
  <si>
    <t>24-40-02.25864N</t>
  </si>
  <si>
    <t>084-17-48.99651W</t>
  </si>
  <si>
    <t>084-06-58.31912W</t>
  </si>
  <si>
    <t>24-09-44.88274N</t>
  </si>
  <si>
    <t>24-23-43.43230N</t>
  </si>
  <si>
    <t>084-09-58.70367W</t>
  </si>
  <si>
    <t>084-04-12.74067W</t>
  </si>
  <si>
    <t>24-08-55.07123N</t>
  </si>
  <si>
    <t>24-13-34.17329N</t>
  </si>
  <si>
    <t>084-18-44.73875W</t>
  </si>
  <si>
    <t>084-04-37.49203W</t>
  </si>
  <si>
    <t>24-11-14.67558N</t>
  </si>
  <si>
    <t>24-29-42.85780N</t>
  </si>
  <si>
    <t>084-28-45.75830W</t>
  </si>
  <si>
    <t>084-15-12.59044W</t>
  </si>
  <si>
    <t>24-28-01.15852N</t>
  </si>
  <si>
    <t>24-46-06.25476N</t>
  </si>
  <si>
    <t>084-38-24.40265W</t>
  </si>
  <si>
    <t>084-25-23.55629W</t>
  </si>
  <si>
    <t>24-44-21.11169N</t>
  </si>
  <si>
    <t>25-02-01.82164N</t>
  </si>
  <si>
    <t>084-46-02.43985W</t>
  </si>
  <si>
    <t>084-34-48.40751W</t>
  </si>
  <si>
    <t>25-00-28.44000N</t>
  </si>
  <si>
    <t>25-14-13.48850N</t>
  </si>
  <si>
    <t>084-46-37.93080W</t>
  </si>
  <si>
    <t>084-40-08.51481W</t>
  </si>
  <si>
    <t>25-12-12.94631N</t>
  </si>
  <si>
    <t>25-16-37.25259N</t>
  </si>
  <si>
    <t>084-43-37.53408W</t>
  </si>
  <si>
    <t>084-30-18.81693W</t>
  </si>
  <si>
    <t>24-57-49.02185N</t>
  </si>
  <si>
    <t>25-15-36.10209N</t>
  </si>
  <si>
    <t>084-33-53.82345W</t>
  </si>
  <si>
    <t>084-21-04.93302W</t>
  </si>
  <si>
    <t>24-42-39.19666N</t>
  </si>
  <si>
    <t>24-59-47.77097N</t>
  </si>
  <si>
    <t>084-24-38.80136W</t>
  </si>
  <si>
    <t>084-11-58.43483W</t>
  </si>
  <si>
    <t>24-28-06.28152N</t>
  </si>
  <si>
    <t>24-44-30.46559N</t>
  </si>
  <si>
    <t>084-15-43.97075W</t>
  </si>
  <si>
    <t>084-02-42.42184W</t>
  </si>
  <si>
    <t>24-12-53.91969N</t>
  </si>
  <si>
    <t>24-30-01.41482N</t>
  </si>
  <si>
    <t>084-06-17.54882W</t>
  </si>
  <si>
    <t>084-02-24.49888W</t>
  </si>
  <si>
    <t>24-12-29.60973N</t>
  </si>
  <si>
    <t>24-14-17.56398N</t>
  </si>
  <si>
    <t>084-05-35.85156W</t>
  </si>
  <si>
    <t>084-00-26.21962W</t>
  </si>
  <si>
    <t>24-11-36.52480N</t>
  </si>
  <si>
    <t>24-16-38.64684N</t>
  </si>
  <si>
    <t>084-14-02.14647W</t>
  </si>
  <si>
    <t>084-01-04.28249W</t>
  </si>
  <si>
    <t>24-14-38.02174N</t>
  </si>
  <si>
    <t>24-32-05.61346N</t>
  </si>
  <si>
    <t>084-23-36.77300W</t>
  </si>
  <si>
    <t>084-10-20.99327W</t>
  </si>
  <si>
    <t>24-30-19.08677N</t>
  </si>
  <si>
    <t>24-47-53.05352N</t>
  </si>
  <si>
    <t>084-33-31.31274W</t>
  </si>
  <si>
    <t>084-20-07.69907W</t>
  </si>
  <si>
    <t>24-46-10.61561N</t>
  </si>
  <si>
    <t>25-03-37.03534N</t>
  </si>
  <si>
    <t>084-39-35.65085W</t>
  </si>
  <si>
    <t>084-29-25.90980W</t>
  </si>
  <si>
    <t>25-01-40.71189N</t>
  </si>
  <si>
    <t>25-13-42.24969N</t>
  </si>
  <si>
    <t>084-39-38.05672W</t>
  </si>
  <si>
    <t>084-34-00.45486W</t>
  </si>
  <si>
    <t>25-12-20.07111N</t>
  </si>
  <si>
    <t>25-16-03.26201N</t>
  </si>
  <si>
    <t>084-36-55.31461W</t>
  </si>
  <si>
    <t>084-23-59.98253W</t>
  </si>
  <si>
    <t>24-57-04.94553N</t>
  </si>
  <si>
    <t>25-14-57.97734N</t>
  </si>
  <si>
    <t>084-27-12.35520W</t>
  </si>
  <si>
    <t>084-14-52.00934W</t>
  </si>
  <si>
    <t>24-42-17.28453N</t>
  </si>
  <si>
    <t>24-58-54.71348N</t>
  </si>
  <si>
    <t>084-17-54.42334W</t>
  </si>
  <si>
    <t>084-06-10.01541W</t>
  </si>
  <si>
    <t>24-28-10.42889N</t>
  </si>
  <si>
    <t>24-44-01.97485N</t>
  </si>
  <si>
    <t>084-10-08.61408W</t>
  </si>
  <si>
    <t>084-01-57.07762W</t>
  </si>
  <si>
    <t>24-21-02.25574N</t>
  </si>
  <si>
    <t>24-30-07.42332N</t>
  </si>
  <si>
    <t>084-04-23.94621W</t>
  </si>
  <si>
    <t>083-45-10.54971W</t>
  </si>
  <si>
    <t>24-15-15.98375N</t>
  </si>
  <si>
    <t>24-24-23.23480N</t>
  </si>
  <si>
    <t>083-46-32.51522W</t>
  </si>
  <si>
    <t>083-29-31.95223W</t>
  </si>
  <si>
    <t>24-10-14.91159N</t>
  </si>
  <si>
    <t>24-17-41.22490N</t>
  </si>
  <si>
    <t>083-31-53.56065W</t>
  </si>
  <si>
    <t>083-27-58.46065W</t>
  </si>
  <si>
    <t>24-07-54.07130N</t>
  </si>
  <si>
    <t>24-12-21.48310N</t>
  </si>
  <si>
    <t>083-49-21.66515W</t>
  </si>
  <si>
    <t>083-31-25.77122W</t>
  </si>
  <si>
    <t>24-08-10.52236N</t>
  </si>
  <si>
    <t>24-16-55.42133N</t>
  </si>
  <si>
    <t>084-04-02.57655W</t>
  </si>
  <si>
    <t>083-48-46.28558W</t>
  </si>
  <si>
    <t>24-14-26.26362N</t>
  </si>
  <si>
    <t>24-22-00.87640N</t>
  </si>
  <si>
    <t>084-05-55.97599W</t>
  </si>
  <si>
    <t>084-02-11.43819W</t>
  </si>
  <si>
    <t>24-18-36.96219N</t>
  </si>
  <si>
    <t>24-21-58.59532N</t>
  </si>
  <si>
    <t>084-05-46.25040W</t>
  </si>
  <si>
    <t>084-01-29.24961W</t>
  </si>
  <si>
    <t>24-16-37.70009N</t>
  </si>
  <si>
    <t>24-20-20.91656N</t>
  </si>
  <si>
    <t>084-03-50.18973W</t>
  </si>
  <si>
    <t>083-42-54.70949W</t>
  </si>
  <si>
    <t>24-10-12.63835N</t>
  </si>
  <si>
    <t>24-19-24.83502N</t>
  </si>
  <si>
    <t>083-44-11.23249W</t>
  </si>
  <si>
    <t>083-30-35.87679W</t>
  </si>
  <si>
    <t>24-06-14.38517N</t>
  </si>
  <si>
    <t>24-12-43.50558N</t>
  </si>
  <si>
    <t>083-33-22.69036W</t>
  </si>
  <si>
    <t>083-30-06.28831W</t>
  </si>
  <si>
    <t>24-04-10.84658N</t>
  </si>
  <si>
    <t>24-08-16.70144N</t>
  </si>
  <si>
    <t>083-51.80922566W</t>
  </si>
  <si>
    <t>083-32.18722714W</t>
  </si>
  <si>
    <t>24-04.26465042N</t>
  </si>
  <si>
    <t>24-13.13537093N</t>
  </si>
  <si>
    <t>084-02.63345609W</t>
  </si>
  <si>
    <t>083-50.85031777W</t>
  </si>
  <si>
    <t>24-10.39190463N</t>
  </si>
  <si>
    <t>24-16.92492640N</t>
  </si>
  <si>
    <t>084-07.23451231W</t>
  </si>
  <si>
    <t>084-01.35188472W</t>
  </si>
  <si>
    <t>24-12.03643674N</t>
  </si>
  <si>
    <t>24-17.45705178N</t>
  </si>
  <si>
    <t>084-05.44980951W</t>
  </si>
  <si>
    <t>083-44.89560751W</t>
  </si>
  <si>
    <t>24-05.94435756N</t>
  </si>
  <si>
    <t>24-15.54068672N</t>
  </si>
  <si>
    <t>083-46.11775742W</t>
  </si>
  <si>
    <t>083-31.76197099W</t>
  </si>
  <si>
    <t>24-01.80738684N</t>
  </si>
  <si>
    <t>24-08.95460333N</t>
  </si>
  <si>
    <t>083-34.66362865W</t>
  </si>
  <si>
    <t>083-30.64498862W</t>
  </si>
  <si>
    <t>23-59.99639903N</t>
  </si>
  <si>
    <t>24-04.30908674N</t>
  </si>
  <si>
    <t>083-54.34536834W</t>
  </si>
  <si>
    <t>083-34.04455234W</t>
  </si>
  <si>
    <t>23-59.97682107N</t>
  </si>
  <si>
    <t>24-09.33774021N</t>
  </si>
  <si>
    <t>084-11.22774395W</t>
  </si>
  <si>
    <t>083-53.24979969W</t>
  </si>
  <si>
    <t>24-06.29600811N</t>
  </si>
  <si>
    <t>24-15.40386784N</t>
  </si>
  <si>
    <t>084-13.68871686W</t>
  </si>
  <si>
    <t>084-08.33111227W</t>
  </si>
  <si>
    <t>24-08.97216678N</t>
  </si>
  <si>
    <t>24-14.42508976N</t>
  </si>
  <si>
    <t>083-52.50406991W</t>
  </si>
  <si>
    <t>083-38.20956819W</t>
  </si>
  <si>
    <t>23-58.72117374N</t>
  </si>
  <si>
    <t>24-06.03686732N</t>
  </si>
  <si>
    <t>083-40.42693548W</t>
  </si>
  <si>
    <t>083-37.00726095W</t>
  </si>
  <si>
    <t>23-58.82353609N</t>
  </si>
  <si>
    <t>24-02.61804535N</t>
  </si>
  <si>
    <t>083-41.65962897W</t>
  </si>
  <si>
    <t>083-38.26293233W</t>
  </si>
  <si>
    <t>24-00.65101821N</t>
  </si>
  <si>
    <t>24-03.33695727N</t>
  </si>
  <si>
    <t>083-42.81043189W</t>
  </si>
  <si>
    <t>083-38.95904512W</t>
  </si>
  <si>
    <t>23-58.42942249N</t>
  </si>
  <si>
    <t>24-02.25771448N</t>
  </si>
  <si>
    <t>083-46.44053091W</t>
  </si>
  <si>
    <t>083-40.50198150W</t>
  </si>
  <si>
    <t>23-56.20400399N</t>
  </si>
  <si>
    <t>24-00.61195166N</t>
  </si>
  <si>
    <t>083-46.31717080W</t>
  </si>
  <si>
    <t>083-36.69111544W</t>
  </si>
  <si>
    <t>23-58.34523551N</t>
  </si>
  <si>
    <t>24-16.42211812N</t>
  </si>
  <si>
    <t>083-39.32237026W</t>
  </si>
  <si>
    <t>083-31.93549126W</t>
  </si>
  <si>
    <t>24-15.93610667N</t>
  </si>
  <si>
    <t>24-31.03858545N</t>
  </si>
  <si>
    <t>083-32.73754508W</t>
  </si>
  <si>
    <t>083-31.78478731W</t>
  </si>
  <si>
    <t>24-30.19984399N</t>
  </si>
  <si>
    <t>24-31.10586216N</t>
  </si>
  <si>
    <t>083-32.68269239W</t>
  </si>
  <si>
    <t>083-25.84297205W</t>
  </si>
  <si>
    <t>24-17.49342658N</t>
  </si>
  <si>
    <t>24-30.69255561N</t>
  </si>
  <si>
    <t>083-27.89313077W</t>
  </si>
  <si>
    <t>083-25.36596749W</t>
  </si>
  <si>
    <t>24-16.23766925N</t>
  </si>
  <si>
    <t>24-18.88194969N</t>
  </si>
  <si>
    <t>083-28.59392920W</t>
  </si>
  <si>
    <t>083-27.51744349W</t>
  </si>
  <si>
    <t>24-17.39539923N</t>
  </si>
  <si>
    <t>24-19.07286152N</t>
  </si>
  <si>
    <t>083-29.55880847W</t>
  </si>
  <si>
    <t>083-29.06768852W</t>
  </si>
  <si>
    <t>24-18.31797358N</t>
  </si>
  <si>
    <t>24-19.25293069N</t>
  </si>
  <si>
    <t>083-36.98424180W</t>
  </si>
  <si>
    <t>083-29.91523749W</t>
  </si>
  <si>
    <t>24-19.01768912N</t>
  </si>
  <si>
    <t>24-26.86571435N</t>
  </si>
  <si>
    <t>083-46.14371241W</t>
  </si>
  <si>
    <t>083-36.03768572W</t>
  </si>
  <si>
    <t>24-26.28059266N</t>
  </si>
  <si>
    <t>24-39.14483359N</t>
  </si>
  <si>
    <t>083-46.51076064W</t>
  </si>
  <si>
    <t>083-45.21923699W</t>
  </si>
  <si>
    <t>24-38.66528854N</t>
  </si>
  <si>
    <t>24-39.59776016N</t>
  </si>
  <si>
    <t>083-46.82232019W</t>
  </si>
  <si>
    <t>083-45.33258294W</t>
  </si>
  <si>
    <t>24-38.61319293N</t>
  </si>
  <si>
    <t>24-40.13934623N</t>
  </si>
  <si>
    <t>083-46.13529337W</t>
  </si>
  <si>
    <t>083-34.12505062W</t>
  </si>
  <si>
    <t>24-23.83302009N</t>
  </si>
  <si>
    <t>24-39.25166845N</t>
  </si>
  <si>
    <t>083-35.82676965W</t>
  </si>
  <si>
    <t>083-28.43693075W</t>
  </si>
  <si>
    <t>24-16.34508509N</t>
  </si>
  <si>
    <t>24-24.94810138N</t>
  </si>
  <si>
    <t>083-35.29279819W</t>
  </si>
  <si>
    <t>083-28.60516376W</t>
  </si>
  <si>
    <t>24-15.61405511N</t>
  </si>
  <si>
    <t>24-21.91454769N</t>
  </si>
  <si>
    <t>083-46.47508370W</t>
  </si>
  <si>
    <t>083-34.15141126W</t>
  </si>
  <si>
    <t>24-21.49315213N</t>
  </si>
  <si>
    <t>24-36.94490599N</t>
  </si>
  <si>
    <t>083-48.75746910W</t>
  </si>
  <si>
    <t>083-44.79156410W</t>
  </si>
  <si>
    <t>24-36.07472633N</t>
  </si>
  <si>
    <t>24-40.52064047N</t>
  </si>
  <si>
    <t>083-51.52947214W</t>
  </si>
  <si>
    <t>083-48.11718876W</t>
  </si>
  <si>
    <t>24-39.74199771N</t>
  </si>
  <si>
    <t>24-41.78297765N</t>
  </si>
  <si>
    <t>083-51.48811949W</t>
  </si>
  <si>
    <t>083-39.16727975W</t>
  </si>
  <si>
    <t>24-25.68417797N</t>
  </si>
  <si>
    <t>24-41.38388619N</t>
  </si>
  <si>
    <t>083-40.72358897W</t>
  </si>
  <si>
    <t>083-34.73648826W</t>
  </si>
  <si>
    <t>24-19.68155240N</t>
  </si>
  <si>
    <t>24-26.68809972N</t>
  </si>
  <si>
    <t>083-38.31144238W</t>
  </si>
  <si>
    <t>083-34.57594205W</t>
  </si>
  <si>
    <t>24-18.74951393N</t>
  </si>
  <si>
    <t>24-20.90052240N</t>
  </si>
  <si>
    <t>083-49.79598146W</t>
  </si>
  <si>
    <t>083-36.59755029W</t>
  </si>
  <si>
    <t>24-19.90453497N</t>
  </si>
  <si>
    <t>24-36.57859344N</t>
  </si>
  <si>
    <t>083-54.99218727W</t>
  </si>
  <si>
    <t>083-48.09931935W</t>
  </si>
  <si>
    <t>24-35.54124991N</t>
  </si>
  <si>
    <t>24-44.00652257N</t>
  </si>
  <si>
    <t>083-56.52908697W</t>
  </si>
  <si>
    <t>083-54.16633049W</t>
  </si>
  <si>
    <t>24-43.55918921N</t>
  </si>
  <si>
    <t>24-45.10733034N</t>
  </si>
  <si>
    <t>083-57.59920597W</t>
  </si>
  <si>
    <t>083-56.10974030W</t>
  </si>
  <si>
    <t>24-44.35125295N</t>
  </si>
  <si>
    <t>24-45.40036388N</t>
  </si>
  <si>
    <t>083-57.59753866W</t>
  </si>
  <si>
    <t>083-45.60173101W</t>
  </si>
  <si>
    <t>24-29.85072362N</t>
  </si>
  <si>
    <t>24-44.79292434N</t>
  </si>
  <si>
    <t>083-47.51638063W</t>
  </si>
  <si>
    <t>083-39.86622180W</t>
  </si>
  <si>
    <t>24-21.88761294N</t>
  </si>
  <si>
    <t>24-30.93995993N</t>
  </si>
  <si>
    <t>083-44.65017301W</t>
  </si>
  <si>
    <t>083-39.74030401W</t>
  </si>
  <si>
    <t>24-21.05676799N</t>
  </si>
  <si>
    <t>24-24.96701243N</t>
  </si>
  <si>
    <t>083-56.03241506W</t>
  </si>
  <si>
    <t>083-43.07054556W</t>
  </si>
  <si>
    <t>24-23.69950144N</t>
  </si>
  <si>
    <t>24-40.10233888N</t>
  </si>
  <si>
    <t>084-00.02881631W</t>
  </si>
  <si>
    <t>083-54.50114296W</t>
  </si>
  <si>
    <t>24-39.18196469N</t>
  </si>
  <si>
    <t>24-45.99699514N</t>
  </si>
  <si>
    <t>084-02.11948545W</t>
  </si>
  <si>
    <t>083-50.63395630W</t>
  </si>
  <si>
    <t>24-31.01051281N</t>
  </si>
  <si>
    <t>24-46.50414186N</t>
  </si>
  <si>
    <t>083-52.79704844W</t>
  </si>
  <si>
    <t>083-45.80438618W</t>
  </si>
  <si>
    <t>24-24.35418938N</t>
  </si>
  <si>
    <t>24-32.33582607N</t>
  </si>
  <si>
    <t>083-51.00842662W</t>
  </si>
  <si>
    <t>083-45.47917190W</t>
  </si>
  <si>
    <t>24-23.75930105N</t>
  </si>
  <si>
    <t>24-27.85265363N</t>
  </si>
  <si>
    <t>084-01.34548708W</t>
  </si>
  <si>
    <t>083-49.04270926W</t>
  </si>
  <si>
    <t>24-26.73051121N</t>
  </si>
  <si>
    <t>24-42.83842091N</t>
  </si>
  <si>
    <t>084-04.15103565W</t>
  </si>
  <si>
    <t>083-59.97090403W</t>
  </si>
  <si>
    <t>24-42.14091241N</t>
  </si>
  <si>
    <t>24-47.05788380N</t>
  </si>
  <si>
    <t>084-07.21633006W</t>
  </si>
  <si>
    <t>084-03.24368365W</t>
  </si>
  <si>
    <t>24-46.63957877N</t>
  </si>
  <si>
    <t>24-50.15913016N</t>
  </si>
  <si>
    <t>084-06.89425444W</t>
  </si>
  <si>
    <t>083-54.72013086W</t>
  </si>
  <si>
    <t>24-32.21833076N</t>
  </si>
  <si>
    <t>24-49.12297954N</t>
  </si>
  <si>
    <t>083-56.94431521W</t>
  </si>
  <si>
    <t>083-51.51309815W</t>
  </si>
  <si>
    <t>24-27.27530813N</t>
  </si>
  <si>
    <t>24-33.55982206N</t>
  </si>
  <si>
    <t>083-56.00366862W</t>
  </si>
  <si>
    <t>083-51.24999364W</t>
  </si>
  <si>
    <t>24-26.31897166N</t>
  </si>
  <si>
    <t>24-28.91767102N</t>
  </si>
  <si>
    <t>084-04.48742261W</t>
  </si>
  <si>
    <t>083-53.87146807W</t>
  </si>
  <si>
    <t>24-27.76090017N</t>
  </si>
  <si>
    <t>24-42.83451563N</t>
  </si>
  <si>
    <t>084-04.56366496W</t>
  </si>
  <si>
    <t>084-02.02639470W</t>
  </si>
  <si>
    <t>24-41.51561377N</t>
  </si>
  <si>
    <t>24-43.72830229N</t>
  </si>
  <si>
    <t>084-02.43248198W</t>
  </si>
  <si>
    <t>083-43.76992077W</t>
  </si>
  <si>
    <t>24-37.71444560N</t>
  </si>
  <si>
    <t>24-43.26068966N</t>
  </si>
  <si>
    <t>083-44.21623312W</t>
  </si>
  <si>
    <t>083-31.28998898W</t>
  </si>
  <si>
    <t>24-22.48342603N</t>
  </si>
  <si>
    <t>24-38.36822253N</t>
  </si>
  <si>
    <t>083-32.51103538W</t>
  </si>
  <si>
    <t>083-27.21954555W</t>
  </si>
  <si>
    <t>24-17.11208077N</t>
  </si>
  <si>
    <t>24-23.30791115N</t>
  </si>
  <si>
    <t>083-27.98726659W</t>
  </si>
  <si>
    <t>083-23.54668096W</t>
  </si>
  <si>
    <t>24-17.02126237N</t>
  </si>
  <si>
    <t>24-18.68582280N</t>
  </si>
  <si>
    <t>083-27.77136235W</t>
  </si>
  <si>
    <t>083-23.86254801W</t>
  </si>
  <si>
    <t>24-17.62544981N</t>
  </si>
  <si>
    <t>24-20.22690623N</t>
  </si>
  <si>
    <t>083-40.68152126W</t>
  </si>
  <si>
    <t>083-27.23026788W</t>
  </si>
  <si>
    <t>24-18.86328960N</t>
  </si>
  <si>
    <t>24-34.75432218N</t>
  </si>
  <si>
    <t>083-41.71617647W</t>
  </si>
  <si>
    <t>083-39.62426630W</t>
  </si>
  <si>
    <t>24-34.06233125N</t>
  </si>
  <si>
    <t>24-36.20931756N</t>
  </si>
  <si>
    <t>083-41.02026995W</t>
  </si>
  <si>
    <t>083-30.17657156W</t>
  </si>
  <si>
    <t>24-24.22559015N</t>
  </si>
  <si>
    <t>24-36.58140208N</t>
  </si>
  <si>
    <t>083-31.53332989W</t>
  </si>
  <si>
    <t>083-16.13957770W</t>
  </si>
  <si>
    <t>24-15.37776159N</t>
  </si>
  <si>
    <t>24-25.19558134N</t>
  </si>
  <si>
    <t>083-17.20837317W</t>
  </si>
  <si>
    <t>083-15.38159579W</t>
  </si>
  <si>
    <t>24-15.45487368N</t>
  </si>
  <si>
    <t>24-17.32539983N</t>
  </si>
  <si>
    <t>083-31-01.13020W</t>
  </si>
  <si>
    <t>083-16-08.39694W</t>
  </si>
  <si>
    <t>24-11-24.28732N</t>
  </si>
  <si>
    <t>24-17-23.30751N</t>
  </si>
  <si>
    <t>083-32-02.05051W</t>
  </si>
  <si>
    <t>083-29-13.52845W</t>
  </si>
  <si>
    <t>24-10-20.02716N</t>
  </si>
  <si>
    <t>24-13-27.71783N</t>
  </si>
  <si>
    <t>083-29-42.42079W</t>
  </si>
  <si>
    <t>083-14-14.39479W</t>
  </si>
  <si>
    <t>24-10-30.65434N</t>
  </si>
  <si>
    <t>24-16-26.58613N</t>
  </si>
  <si>
    <t>083-14-43.52763W</t>
  </si>
  <si>
    <t>083-11-22.88705W</t>
  </si>
  <si>
    <t>24-13-26.50437N</t>
  </si>
  <si>
    <t>24-16-27.63292N</t>
  </si>
  <si>
    <t>083-29-48.67453W</t>
  </si>
  <si>
    <t>083-12-43.48874W</t>
  </si>
  <si>
    <t>24-08-49.23270N</t>
  </si>
  <si>
    <t>24-15-17.56188N</t>
  </si>
  <si>
    <t>083-31-53.85623W</t>
  </si>
  <si>
    <t>083-28-57.12689W</t>
  </si>
  <si>
    <t>24-07-04.66345N</t>
  </si>
  <si>
    <t>24-10-53.59037N</t>
  </si>
  <si>
    <t>083-30-24.66197W</t>
  </si>
  <si>
    <t>083-16-58.69832W</t>
  </si>
  <si>
    <t>24-07-17.56903N</t>
  </si>
  <si>
    <t>24-12-46.04903N</t>
  </si>
  <si>
    <t>083-17-29.47427W</t>
  </si>
  <si>
    <t>083-10-03.48376W</t>
  </si>
  <si>
    <t>24-10-44.62342N</t>
  </si>
  <si>
    <t>24-14-37.07829N</t>
  </si>
  <si>
    <t>083-10-29.98858W</t>
  </si>
  <si>
    <t>083-08-05.03599W</t>
  </si>
  <si>
    <t>24-11-40.56656N</t>
  </si>
  <si>
    <t>24-14-41.02496N</t>
  </si>
  <si>
    <t>083-28-50.89399W</t>
  </si>
  <si>
    <t>083-08-52.07324W</t>
  </si>
  <si>
    <t>24-06-14.08794N</t>
  </si>
  <si>
    <t>24-13-27.36346N</t>
  </si>
  <si>
    <t>083-32-44.13225W</t>
  </si>
  <si>
    <t>083-28-07.25433W</t>
  </si>
  <si>
    <t>24-05-08.20449N</t>
  </si>
  <si>
    <t>24-08-33.74757N</t>
  </si>
  <si>
    <t>083-34-43.58473W</t>
  </si>
  <si>
    <t>083-30-59.36024W</t>
  </si>
  <si>
    <t>24-03-11.72345N</t>
  </si>
  <si>
    <t>24-07-11.98792N</t>
  </si>
  <si>
    <t>083-33-25.82125W</t>
  </si>
  <si>
    <t>083-13-44.51734W</t>
  </si>
  <si>
    <t>24-03-02.90027N</t>
  </si>
  <si>
    <t>24-10-48.34959N</t>
  </si>
  <si>
    <t>083-14-15.07794W</t>
  </si>
  <si>
    <t>083-11-01.45036W</t>
  </si>
  <si>
    <t>24-08-47.02773N</t>
  </si>
  <si>
    <t>24-11-30.16854N</t>
  </si>
  <si>
    <t>083-11-44.49845W</t>
  </si>
  <si>
    <t>083-09-14.37768W</t>
  </si>
  <si>
    <t>24-08-22.95105N</t>
  </si>
  <si>
    <t>24-11-14.40311N</t>
  </si>
  <si>
    <t>083-28-34.91321W</t>
  </si>
  <si>
    <t>083-10-13.21884W</t>
  </si>
  <si>
    <t>24-03-20.60150N</t>
  </si>
  <si>
    <t>24-10-16.62318N</t>
  </si>
  <si>
    <t>083-34-36.48840W</t>
  </si>
  <si>
    <t>083-27-43.93300W</t>
  </si>
  <si>
    <t>24-02-02.85370N</t>
  </si>
  <si>
    <t>24-05-50.19443N</t>
  </si>
  <si>
    <t>083-34-31.50917W</t>
  </si>
  <si>
    <t>083-31-22.82926W</t>
  </si>
  <si>
    <t>24-03-47.14077N</t>
  </si>
  <si>
    <t>24-05-23.81915N</t>
  </si>
  <si>
    <t>083-34-10.51430W</t>
  </si>
  <si>
    <t>083-29-00.96569W</t>
  </si>
  <si>
    <t>24-04-27.73905N</t>
  </si>
  <si>
    <t>24-15-45.61121N</t>
  </si>
  <si>
    <t>083-31-07.95365W</t>
  </si>
  <si>
    <t>083-28-53.75653W</t>
  </si>
  <si>
    <t>24-15-00.87464N</t>
  </si>
  <si>
    <t>24-17-04.11415N</t>
  </si>
  <si>
    <t>083-49-50.76210W</t>
  </si>
  <si>
    <t>083-30-04.48164W</t>
  </si>
  <si>
    <t>24-15-09.19248N</t>
  </si>
  <si>
    <t>24-25-06.23339N</t>
  </si>
  <si>
    <t>083-58-44.00427W</t>
  </si>
  <si>
    <t>083-48-39.61168W</t>
  </si>
  <si>
    <t>24-22-15.17076N</t>
  </si>
  <si>
    <t>24-27-52.21179N</t>
  </si>
  <si>
    <t>083-57-27.48725W</t>
  </si>
  <si>
    <t>083-48-38.42132W</t>
  </si>
  <si>
    <t>24-19-17.80427N</t>
  </si>
  <si>
    <t>24-25-03.29782N</t>
  </si>
  <si>
    <t>083-50-32.75947W</t>
  </si>
  <si>
    <t>083-45-37.90992W</t>
  </si>
  <si>
    <t>24-19-26.92778N</t>
  </si>
  <si>
    <t>24-34-33.62146N</t>
  </si>
  <si>
    <t>083-52-41.37177W</t>
  </si>
  <si>
    <t>083-45-31.90823W</t>
  </si>
  <si>
    <t>24-33-46.49346N</t>
  </si>
  <si>
    <t>24-42-07.77345N</t>
  </si>
  <si>
    <t>083-52-45.41291W</t>
  </si>
  <si>
    <t>083-51-21.99200W</t>
  </si>
  <si>
    <t>24-41-04.87156N</t>
  </si>
  <si>
    <t>24-42-32.37919N</t>
  </si>
  <si>
    <t>083-54-21.69361W</t>
  </si>
  <si>
    <t>083-51-30.93584W</t>
  </si>
  <si>
    <t>24-37-13.38675N</t>
  </si>
  <si>
    <t>24-41-24.62615N</t>
  </si>
  <si>
    <t>083-54-12.26566W</t>
  </si>
  <si>
    <t>083-51-54.10701W</t>
  </si>
  <si>
    <t>24-37-08.74229N</t>
  </si>
  <si>
    <t>24-39-15.61515N</t>
  </si>
  <si>
    <t>084-09-56.09112W</t>
  </si>
  <si>
    <t>083-52-26.98459W</t>
  </si>
  <si>
    <t>24-38-04.35974N</t>
  </si>
  <si>
    <t>24-46-15.40116N</t>
  </si>
  <si>
    <t>084-17-03.23604W</t>
  </si>
  <si>
    <t>084-09-37.39013W</t>
  </si>
  <si>
    <t>24-43-05.35825N</t>
  </si>
  <si>
    <t>24-47-09.59744N</t>
  </si>
  <si>
    <t>084-26-56.45940W</t>
  </si>
  <si>
    <t>084-13-54.34678W</t>
  </si>
  <si>
    <t>24-45-31.30009N</t>
  </si>
  <si>
    <t>25-03-10.00124N</t>
  </si>
  <si>
    <t>084-34-17.36198W</t>
  </si>
  <si>
    <t>084-23-59.98666W</t>
  </si>
  <si>
    <t>25-01-45.37615N</t>
  </si>
  <si>
    <t>25-15-01.23818N</t>
  </si>
  <si>
    <t>084-34-15.68999W</t>
  </si>
  <si>
    <t>084-26-26.72839W</t>
  </si>
  <si>
    <t>25-13-12.32232N</t>
  </si>
  <si>
    <t>25-17-24.34862N</t>
  </si>
  <si>
    <t>084-28-15.86372W</t>
  </si>
  <si>
    <t>084-17-39.96438W</t>
  </si>
  <si>
    <t>24-59-31.42304N</t>
  </si>
  <si>
    <t>25-16-26.74402N</t>
  </si>
  <si>
    <t>084-18-50.62328W</t>
  </si>
  <si>
    <t>084-06-57.17786W</t>
  </si>
  <si>
    <t>24-43-27.61051N</t>
  </si>
  <si>
    <t>25-00-02.71816N</t>
  </si>
  <si>
    <t>084-09-21.21690W</t>
  </si>
  <si>
    <t>084-06-11.25712W</t>
  </si>
  <si>
    <t>24-42-27.86117N</t>
  </si>
  <si>
    <t>24-45-15.23557N</t>
  </si>
  <si>
    <t>084-08-36.11195W</t>
  </si>
  <si>
    <t>084-03-41.43194W</t>
  </si>
  <si>
    <t>24-42-04.10091N</t>
  </si>
  <si>
    <t>24-45-58.99321N</t>
  </si>
  <si>
    <t>084-09-59.68055W</t>
  </si>
  <si>
    <t>084-05-16.07902W</t>
  </si>
  <si>
    <t>24-44-14.00896N</t>
  </si>
  <si>
    <t>24-50-24.33452N</t>
  </si>
  <si>
    <t>084-10-30.70092W</t>
  </si>
  <si>
    <t>084-09-06.89573W</t>
  </si>
  <si>
    <t>24-49-29.81440N</t>
  </si>
  <si>
    <t>24-50-40.67709N</t>
  </si>
  <si>
    <t>084-35-15.46945W</t>
  </si>
  <si>
    <t>084-26-11.68261W</t>
  </si>
  <si>
    <t>24-34-34.66990N</t>
  </si>
  <si>
    <t>24-42-07.86235N</t>
  </si>
  <si>
    <t>084-39-08.51176W</t>
  </si>
  <si>
    <t>084-32-29.76910W</t>
  </si>
  <si>
    <t>24-34-38.99796N</t>
  </si>
  <si>
    <t>24-45-30.56187N</t>
  </si>
  <si>
    <t>084-36-05.07923W</t>
  </si>
  <si>
    <t>084-30-25.26085W</t>
  </si>
  <si>
    <t>25-00-03.63975N</t>
  </si>
  <si>
    <t>25-09-35.83462N</t>
  </si>
  <si>
    <t>084-36-01.36028W</t>
  </si>
  <si>
    <t>084-29-48.20022W</t>
  </si>
  <si>
    <t>25-09-21.52108N</t>
  </si>
  <si>
    <t>25-26-43.29902N</t>
  </si>
  <si>
    <t>084-40-48.38456W</t>
  </si>
  <si>
    <t>084-31-07.43829W</t>
  </si>
  <si>
    <t>25-26-07.09480N</t>
  </si>
  <si>
    <t>25-43-59.14087N</t>
  </si>
  <si>
    <t>084-46-37.82231W</t>
  </si>
  <si>
    <t>084-38-41.99003W</t>
  </si>
  <si>
    <t>25-43-25.67523N</t>
  </si>
  <si>
    <t>26-01-57.28227N</t>
  </si>
  <si>
    <t>084-50-06.26032W</t>
  </si>
  <si>
    <t>084-44-03.73920W</t>
  </si>
  <si>
    <t>26-01-15.56212N</t>
  </si>
  <si>
    <t>26-14-31.74963N</t>
  </si>
  <si>
    <t>085-06-19.17903W</t>
  </si>
  <si>
    <t>084-47-21.17381W</t>
  </si>
  <si>
    <t>26-12-57.08357N</t>
  </si>
  <si>
    <t>26-19-57.68144N</t>
  </si>
  <si>
    <t>085-23-06.09616W</t>
  </si>
  <si>
    <t>085-04-59.35723W</t>
  </si>
  <si>
    <t>26-15-57.34231N</t>
  </si>
  <si>
    <t>26-23-26.36450N</t>
  </si>
  <si>
    <t>085-39-40.45898W</t>
  </si>
  <si>
    <t>085-22-08.57344W</t>
  </si>
  <si>
    <t>26-19-16.76180N</t>
  </si>
  <si>
    <t>26-26-42.36722N</t>
  </si>
  <si>
    <t>085-54-46.03347W</t>
  </si>
  <si>
    <t>085-38-49.54664W</t>
  </si>
  <si>
    <t>26-22-34.39773N</t>
  </si>
  <si>
    <t>26-29-35.84272N</t>
  </si>
  <si>
    <t>086-08-42.69014W</t>
  </si>
  <si>
    <t>085-53-38.67295W</t>
  </si>
  <si>
    <t>26-25-39.65714N</t>
  </si>
  <si>
    <t>26-32-19.74136N</t>
  </si>
  <si>
    <t>086-23-58.60323W</t>
  </si>
  <si>
    <t>086-07-35.00001W</t>
  </si>
  <si>
    <t>26-28-21.00573N</t>
  </si>
  <si>
    <t>26-35-19.96028N</t>
  </si>
  <si>
    <t>086-39-20.86063W</t>
  </si>
  <si>
    <t>086-22-58.76705W</t>
  </si>
  <si>
    <t>26-31-25.58695N</t>
  </si>
  <si>
    <t>26-38-21.76126N</t>
  </si>
  <si>
    <t>086-53-49.14099W</t>
  </si>
  <si>
    <t>086-38-34.88255W</t>
  </si>
  <si>
    <t>26-34-27.07584N</t>
  </si>
  <si>
    <t>26-41-40.49925N</t>
  </si>
  <si>
    <t>087-08-45.07012W</t>
  </si>
  <si>
    <t>086-51-42.05052W</t>
  </si>
  <si>
    <t>26-38-15.92768N</t>
  </si>
  <si>
    <t>26-44-41.82891N</t>
  </si>
  <si>
    <t>087-28-12.51593W</t>
  </si>
  <si>
    <t>087-08-34.24205W</t>
  </si>
  <si>
    <t>26-40-43.10442N</t>
  </si>
  <si>
    <t>26-47-43.89783N</t>
  </si>
  <si>
    <t>087-48-32.44521W</t>
  </si>
  <si>
    <t>087-27-08.01796W</t>
  </si>
  <si>
    <t>26-44-11.81862N</t>
  </si>
  <si>
    <t>26-52-01.40026N</t>
  </si>
  <si>
    <t>088-09-16.62194W</t>
  </si>
  <si>
    <t>087-47-10.24084W</t>
  </si>
  <si>
    <t>26-48-05.86730N</t>
  </si>
  <si>
    <t>26-55-26.22719N</t>
  </si>
  <si>
    <t>088-29-38.84694W</t>
  </si>
  <si>
    <t>088-08-11.93358W</t>
  </si>
  <si>
    <t>26-52-47.33481N</t>
  </si>
  <si>
    <t>26-59-25.85966N</t>
  </si>
  <si>
    <t>088-49-20.14446W</t>
  </si>
  <si>
    <t>088-28-33.24132W</t>
  </si>
  <si>
    <t>26-56-41.80777N</t>
  </si>
  <si>
    <t>27-03-07.42086N</t>
  </si>
  <si>
    <t>089-04-12.02214W</t>
  </si>
  <si>
    <t>088-48-18.11197W</t>
  </si>
  <si>
    <t>27-00-43.81146N</t>
  </si>
  <si>
    <t>27-08-55.04533N</t>
  </si>
  <si>
    <t>089-19-08.69052W</t>
  </si>
  <si>
    <t>089-02-26.83822W</t>
  </si>
  <si>
    <t>27-07-45.30596N</t>
  </si>
  <si>
    <t>27-17-23.62359N</t>
  </si>
  <si>
    <t>089-38-45.73175W</t>
  </si>
  <si>
    <t>089-18-34.43611W</t>
  </si>
  <si>
    <t>27-14-50.24405N</t>
  </si>
  <si>
    <t>27-22-18.17572N</t>
  </si>
  <si>
    <t>089-57-49.43029W</t>
  </si>
  <si>
    <t>089-37-48.16386W</t>
  </si>
  <si>
    <t>27-20-27.11697N</t>
  </si>
  <si>
    <t>27-28-00.22671N</t>
  </si>
  <si>
    <t>090-18-11.43603W</t>
  </si>
  <si>
    <t>089-57-08.84336W</t>
  </si>
  <si>
    <t>27-25-03.35010N</t>
  </si>
  <si>
    <t>27-31-10.59984N</t>
  </si>
  <si>
    <t>090-38-04.50406W</t>
  </si>
  <si>
    <t>090-17-51.57521W</t>
  </si>
  <si>
    <t>27-29-06.05365N</t>
  </si>
  <si>
    <t>27-32-47.44096N</t>
  </si>
  <si>
    <t>090-58-30.69759W</t>
  </si>
  <si>
    <t>090-37-54.81889W</t>
  </si>
  <si>
    <t>27-28-55.07314N</t>
  </si>
  <si>
    <t>27-32-54.64105N</t>
  </si>
  <si>
    <t>091-18-47.68181W</t>
  </si>
  <si>
    <t>090-58-02.92774W</t>
  </si>
  <si>
    <t>27-27-37.98476N</t>
  </si>
  <si>
    <t>27-32-19.09255N</t>
  </si>
  <si>
    <t>091-39-32.76363W</t>
  </si>
  <si>
    <t>091-18-28.52806W</t>
  </si>
  <si>
    <t>27-26-08.99470N</t>
  </si>
  <si>
    <t>27-30-49.54536N</t>
  </si>
  <si>
    <t>092-00-31.91085W</t>
  </si>
  <si>
    <t>091-39-17.37297W</t>
  </si>
  <si>
    <t>27-24-57.39895N</t>
  </si>
  <si>
    <t>27-29-20.97629N</t>
  </si>
  <si>
    <t>092-21-59.45125W</t>
  </si>
  <si>
    <t>092-00-25.81160W</t>
  </si>
  <si>
    <t>27-23-19.82126N</t>
  </si>
  <si>
    <t>27-27-32.50513N</t>
  </si>
  <si>
    <t>092-43-19.03230W</t>
  </si>
  <si>
    <t>092-21-43.13179W</t>
  </si>
  <si>
    <t>27-21-31.66424N</t>
  </si>
  <si>
    <t>27-25-53.89921N</t>
  </si>
  <si>
    <t>093-05-06.08370W</t>
  </si>
  <si>
    <t>092-43-03.87349W</t>
  </si>
  <si>
    <t>27-20-12.92698N</t>
  </si>
  <si>
    <t>27-24-39.99102N</t>
  </si>
  <si>
    <t>093-13-52.43539W</t>
  </si>
  <si>
    <t>093-04-51.45355W</t>
  </si>
  <si>
    <t>27-19-22.49586N</t>
  </si>
  <si>
    <t>27-22-28.90933N</t>
  </si>
  <si>
    <t>093-15-10.13225W</t>
  </si>
  <si>
    <t>093-12-42.09683W</t>
  </si>
  <si>
    <t>27-19-25.49557N</t>
  </si>
  <si>
    <t>27-21-45.20656N</t>
  </si>
  <si>
    <t>093-16-48.11422W</t>
  </si>
  <si>
    <t>093-12-34.55579W</t>
  </si>
  <si>
    <t>27-02-09.48231N</t>
  </si>
  <si>
    <t>27-20-24.31755N</t>
  </si>
  <si>
    <t>093-16-53.37521W</t>
  </si>
  <si>
    <t>093-12-50.53718W</t>
  </si>
  <si>
    <t>26-58-29.83463N</t>
  </si>
  <si>
    <t>27-02-12.70417N</t>
  </si>
  <si>
    <t>093-16-11.58328W</t>
  </si>
  <si>
    <t>093-13-01.93744W</t>
  </si>
  <si>
    <t>26-57-58.67214N</t>
  </si>
  <si>
    <t>27-01-13.61198N</t>
  </si>
  <si>
    <t>093-28-55.23108W</t>
  </si>
  <si>
    <t>093-14-26.45527W</t>
  </si>
  <si>
    <t>26-58-01.22612N</t>
  </si>
  <si>
    <t>27-01-40.08009N</t>
  </si>
  <si>
    <t>093-30-27.15072W</t>
  </si>
  <si>
    <t>093-27-13.83708W</t>
  </si>
  <si>
    <t>26-58-26.37701N</t>
  </si>
  <si>
    <t>27-01-11.91277N</t>
  </si>
  <si>
    <t>093-30-31.35399W</t>
  </si>
  <si>
    <t>093-27-12.08568W</t>
  </si>
  <si>
    <t>27-00-42.85646N</t>
  </si>
  <si>
    <t>27-19-27.63804N</t>
  </si>
  <si>
    <t>093-30-09.21187W</t>
  </si>
  <si>
    <t>093-27-36.59551W</t>
  </si>
  <si>
    <t>27-19-20.46044N</t>
  </si>
  <si>
    <t>27-38-21.71185N</t>
  </si>
  <si>
    <t>093-29-12.47028W</t>
  </si>
  <si>
    <t>093-28-24.66944W</t>
  </si>
  <si>
    <t>27-38-13.42331N</t>
  </si>
  <si>
    <t>27-38-40.09005N</t>
  </si>
  <si>
    <t>093-29-27.40984W</t>
  </si>
  <si>
    <t>093-28-06.42161W</t>
  </si>
  <si>
    <t>27-37-26.95205N</t>
  </si>
  <si>
    <t>27-38-50.91998N</t>
  </si>
  <si>
    <t>093-50-32.52616W</t>
  </si>
  <si>
    <t>093-29-16.33981W</t>
  </si>
  <si>
    <t>27-36-20.34543N</t>
  </si>
  <si>
    <t>27-38-25.22764N</t>
  </si>
  <si>
    <t>093-59-43.44729W</t>
  </si>
  <si>
    <t>093-50-25.84215W</t>
  </si>
  <si>
    <t>27-36-03.40222N</t>
  </si>
  <si>
    <t>27-38-21.44660N</t>
  </si>
  <si>
    <t>094-00-33.12039W</t>
  </si>
  <si>
    <t>093-58-32.21745W</t>
  </si>
  <si>
    <t>27-36-14.60343N</t>
  </si>
  <si>
    <t>27-39-01.92462N</t>
  </si>
  <si>
    <t>093-59-08.59823W</t>
  </si>
  <si>
    <t>093-44-17.27458W</t>
  </si>
  <si>
    <t>27-37-09.49751N</t>
  </si>
  <si>
    <t>27-39-33.68507N</t>
  </si>
  <si>
    <t>093-44-56.67879W</t>
  </si>
  <si>
    <t>093-43-13.91972W</t>
  </si>
  <si>
    <t>27-37-52.11430N</t>
  </si>
  <si>
    <t>27-40-20.54596N</t>
  </si>
  <si>
    <t>094-00-10.42610W</t>
  </si>
  <si>
    <t>093-44-50.77342W</t>
  </si>
  <si>
    <t>27-38-32.66451N</t>
  </si>
  <si>
    <t>27-40-34.67572N</t>
  </si>
  <si>
    <t>094-21-16.99969W</t>
  </si>
  <si>
    <t>094-00-06.07392W</t>
  </si>
  <si>
    <t>27-38-45.73242N</t>
  </si>
  <si>
    <t>27-42-00.63348N</t>
  </si>
  <si>
    <t>094-24-35.57082W</t>
  </si>
  <si>
    <t>094-21-12.78900W</t>
  </si>
  <si>
    <t>27-40-17.53263N</t>
  </si>
  <si>
    <t>27-41-49.04697N</t>
  </si>
  <si>
    <t>094-25-02.98114W</t>
  </si>
  <si>
    <t>094-23-58.76451W</t>
  </si>
  <si>
    <t>27-40-41.19100N</t>
  </si>
  <si>
    <t>27-41-30.52686N</t>
  </si>
  <si>
    <t>094-25-20.87688W</t>
  </si>
  <si>
    <t>094-23-40.02370W</t>
  </si>
  <si>
    <t>27-41-28.97059N</t>
  </si>
  <si>
    <t>28-00-43.43740N</t>
  </si>
  <si>
    <t>094-24-42.51101W</t>
  </si>
  <si>
    <t>094-24-17.85514W</t>
  </si>
  <si>
    <t>28-00-42.96340N</t>
  </si>
  <si>
    <t>28-16-03.49910N</t>
  </si>
  <si>
    <t>JJ</t>
  </si>
  <si>
    <t>Df</t>
  </si>
  <si>
    <t>km</t>
  </si>
  <si>
    <t>+</t>
  </si>
  <si>
    <t>jj</t>
  </si>
  <si>
    <t>50</t>
  </si>
  <si>
    <t>EX1402L1_MB_FNL_01_50m_WGS84</t>
  </si>
  <si>
    <t>EX1402L1_MB_FNL_02_50m_WGS84</t>
  </si>
  <si>
    <t>EX1402L1_MB_FNL_03_50m_WGS84</t>
  </si>
  <si>
    <t>EX1402L1_MB_FNL_04_50m_WGS84</t>
  </si>
  <si>
    <t>EX1402L1_MB_FNL_05_50m_WGS84</t>
  </si>
  <si>
    <t xml:space="preserve">No pings could be exported from this MB file. It is very short and redundant data, so OK. </t>
  </si>
  <si>
    <t>EX1402L1_MB_FNL_01_50m_WGS84.txt</t>
  </si>
  <si>
    <t>EX1402L1_MB_FNL_01_50m_WGS84.sd</t>
  </si>
  <si>
    <t>EX1402L1_MB_FNL_01_50m_WGS84.tif</t>
  </si>
  <si>
    <t>EX1402L1_MB_FNL_01_50m_WGS84.kmz</t>
  </si>
  <si>
    <t>EX1402L1_MB_FNL_01_50m_WGS84.asc</t>
  </si>
  <si>
    <t>EX1402L1_MB_FNL_02_50m_WGS84.txt</t>
  </si>
  <si>
    <t>EX1402L1_MB_FNL_02_50m_WGS84.sd</t>
  </si>
  <si>
    <t>EX1402L1_MB_FNL_02_50m_WGS84.tif</t>
  </si>
  <si>
    <t>EX1402L1_MB_FNL_02_50m_WGS84.kmz</t>
  </si>
  <si>
    <t>EX1402L1_MB_FNL_02_50m_WGS84.asc</t>
  </si>
  <si>
    <t>EX1402L1_MB_FNL_03_50m_WGS84.sd</t>
  </si>
  <si>
    <t>EX1402L1_MB_FNL_03_50m_WGS84.tif</t>
  </si>
  <si>
    <t>EX1402L1_MB_FNL_03_50m_WGS84.kmz</t>
  </si>
  <si>
    <t>EX1402L1_MB_FNL_03_50m_WGS84.asc</t>
  </si>
  <si>
    <t>EX1402L1_MB_FNL_03_50m_WGS84.txt</t>
  </si>
  <si>
    <t>EX1402L1_MB_FNL_04_50m_WGS84.asc</t>
  </si>
  <si>
    <t>EX1402L1_MB_FNL_04_50m_WGS84.kmz</t>
  </si>
  <si>
    <t>EX1402L1_MB_FNL_04_50m_WGS84.tif</t>
  </si>
  <si>
    <t>EX1402L1_MB_FNL_04_50m_WGS84.sd</t>
  </si>
  <si>
    <t>EX1402L1_MB_FNL_04_50m_WGS84.txt</t>
  </si>
  <si>
    <t>EX1402L1_MB_FNL_05_50m_WGS84.txt</t>
  </si>
  <si>
    <t>EX1402L1_MB_FNL_05_50m_WGS84.sd</t>
  </si>
  <si>
    <t>EX1402L1_MB_FNL_05_50m_WGS84.tif</t>
  </si>
  <si>
    <t>EX1402L1_MB_FNL_05_50m_WGS84.kmz</t>
  </si>
  <si>
    <t>EX1402L1_MB_FNL_05_50m_WGS84.asc</t>
  </si>
  <si>
    <t xml:space="preserve">stopped and restarted pinging to change survey name and correct storage folder - line corrupted.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</si>
</sst>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409]dddd\,\ mmmm\ dd\,\ yyyy"/>
    <numFmt numFmtId="170" formatCode="[$-409]d\-mmm\-yy;@"/>
    <numFmt numFmtId="171" formatCode="[$-409]dd\-mmm\-yy;@"/>
    <numFmt numFmtId="172" formatCode="[$-409]h:mm:ss\ AM/PM"/>
    <numFmt numFmtId="173" formatCode="[$-409]m/d/yy\ h:mm\ AM/PM;@"/>
    <numFmt numFmtId="174" formatCode="m/d/yy\ h:mm;@"/>
    <numFmt numFmtId="175" formatCode="yyyy\-mm\-dd\ hh:mm:ss"/>
    <numFmt numFmtId="176" formatCode="mm/dd/yyyy\ \ h:mm\ AM/PM"/>
    <numFmt numFmtId="177" formatCode="0.0"/>
  </numFmts>
  <fonts count="52">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sz val="10"/>
      <name val="Times New Roman"/>
      <family val="1"/>
    </font>
    <font>
      <sz val="12"/>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9"/>
      <name val="Calibri"/>
      <family val="2"/>
    </font>
    <font>
      <b/>
      <sz val="10"/>
      <color indexed="8"/>
      <name val="Cambria"/>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000000"/>
      <name val="Calibri"/>
      <family val="2"/>
    </font>
    <font>
      <sz val="10"/>
      <color theme="0"/>
      <name val="Calibri"/>
      <family val="2"/>
    </font>
    <font>
      <b/>
      <sz val="10"/>
      <color rgb="FF000000"/>
      <name val="Cambria"/>
      <family val="1"/>
    </font>
    <font>
      <sz val="10"/>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1" tint="0.04998999834060669"/>
        <bgColor indexed="64"/>
      </patternFill>
    </fill>
    <fill>
      <patternFill patternType="solid">
        <fgColor rgb="FFFF000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color theme="0" tint="-0.1499900072813034"/>
      </left>
      <right style="thin">
        <color theme="0" tint="-0.1499900072813034"/>
      </right>
      <top style="thin">
        <color theme="0" tint="-0.1499900072813034"/>
      </top>
      <bottom style="thin">
        <color theme="0" tint="-0.1499900072813034"/>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26">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Fill="1" applyBorder="1" applyAlignment="1">
      <alignment horizontal="center"/>
    </xf>
    <xf numFmtId="49" fontId="0" fillId="0" borderId="0" xfId="0" applyNumberFormat="1" applyAlignment="1">
      <alignment horizontal="center" wrapText="1"/>
    </xf>
    <xf numFmtId="49" fontId="47" fillId="0" borderId="0" xfId="0" applyNumberFormat="1" applyFont="1" applyFill="1" applyBorder="1" applyAlignment="1">
      <alignment horizontal="center"/>
    </xf>
    <xf numFmtId="0" fontId="0" fillId="0" borderId="0" xfId="0" applyAlignment="1">
      <alignment horizontal="center"/>
    </xf>
    <xf numFmtId="49" fontId="0" fillId="0" borderId="0" xfId="0" applyNumberFormat="1" applyFill="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0" fillId="0" borderId="0" xfId="0" applyNumberFormat="1" applyAlignment="1">
      <alignment horizontal="center"/>
    </xf>
    <xf numFmtId="0" fontId="5" fillId="0" borderId="14" xfId="0" applyFont="1" applyFill="1" applyBorder="1" applyAlignment="1">
      <alignment horizontal="center" vertical="center" wrapText="1"/>
    </xf>
    <xf numFmtId="0" fontId="0" fillId="0" borderId="0" xfId="0" applyFont="1" applyAlignment="1">
      <alignment horizontal="center" vertical="center"/>
    </xf>
    <xf numFmtId="0" fontId="6" fillId="0" borderId="0" xfId="0" applyFont="1" applyAlignment="1">
      <alignment/>
    </xf>
    <xf numFmtId="49" fontId="0" fillId="0" borderId="0" xfId="0" applyNumberFormat="1" applyFill="1" applyAlignment="1">
      <alignment horizontal="center" wrapText="1"/>
    </xf>
    <xf numFmtId="0" fontId="0" fillId="0" borderId="0" xfId="0" applyNumberFormat="1" applyAlignment="1">
      <alignment horizontal="center"/>
    </xf>
    <xf numFmtId="49" fontId="47" fillId="0" borderId="0" xfId="0" applyNumberFormat="1" applyFont="1" applyFill="1" applyBorder="1" applyAlignment="1">
      <alignment horizontal="center" vertical="center" wrapText="1"/>
    </xf>
    <xf numFmtId="37" fontId="0" fillId="0" borderId="0" xfId="0" applyNumberFormat="1" applyAlignment="1">
      <alignment horizontal="right"/>
    </xf>
    <xf numFmtId="49" fontId="0" fillId="8" borderId="0" xfId="0" applyNumberFormat="1" applyFont="1" applyFill="1" applyAlignment="1">
      <alignment horizontal="center"/>
    </xf>
    <xf numFmtId="49" fontId="0" fillId="8" borderId="0" xfId="0" applyNumberFormat="1" applyFill="1" applyAlignment="1">
      <alignment horizontal="center"/>
    </xf>
    <xf numFmtId="49" fontId="0" fillId="8" borderId="0" xfId="0" applyNumberFormat="1" applyFill="1" applyAlignment="1">
      <alignment horizontal="center" wrapText="1"/>
    </xf>
    <xf numFmtId="49" fontId="0" fillId="0" borderId="0" xfId="0" applyNumberFormat="1" applyFont="1" applyFill="1" applyAlignment="1">
      <alignment horizontal="center" wrapText="1"/>
    </xf>
    <xf numFmtId="0" fontId="5"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14" fontId="5" fillId="0" borderId="0" xfId="0" applyNumberFormat="1" applyFont="1" applyFill="1" applyBorder="1" applyAlignment="1">
      <alignment horizontal="center" wrapText="1"/>
    </xf>
    <xf numFmtId="14" fontId="4" fillId="0" borderId="0" xfId="0" applyNumberFormat="1" applyFont="1" applyFill="1" applyBorder="1" applyAlignment="1">
      <alignment horizontal="center" wrapText="1"/>
    </xf>
    <xf numFmtId="0" fontId="0" fillId="0" borderId="0" xfId="0" applyBorder="1" applyAlignment="1">
      <alignment horizontal="center"/>
    </xf>
    <xf numFmtId="49" fontId="0" fillId="0" borderId="0" xfId="0" applyNumberFormat="1" applyAlignment="1" quotePrefix="1">
      <alignment horizontal="center"/>
    </xf>
    <xf numFmtId="37" fontId="0" fillId="0" borderId="0" xfId="0" applyNumberFormat="1" applyAlignment="1">
      <alignment horizontal="center"/>
    </xf>
    <xf numFmtId="22" fontId="0" fillId="0" borderId="0" xfId="0" applyNumberFormat="1" applyAlignment="1">
      <alignment horizontal="center" wrapText="1"/>
    </xf>
    <xf numFmtId="0" fontId="0" fillId="0" borderId="0" xfId="0" applyFont="1" applyFill="1" applyAlignment="1">
      <alignment horizontal="center"/>
    </xf>
    <xf numFmtId="0" fontId="0" fillId="0" borderId="0" xfId="0" applyFill="1" applyAlignment="1">
      <alignment horizontal="center"/>
    </xf>
    <xf numFmtId="49" fontId="0" fillId="0" borderId="0" xfId="0" applyNumberFormat="1" applyFill="1" applyAlignment="1" quotePrefix="1">
      <alignment horizontal="center"/>
    </xf>
    <xf numFmtId="37" fontId="0" fillId="0" borderId="0" xfId="0" applyNumberFormat="1" applyFill="1" applyAlignment="1">
      <alignment horizontal="center"/>
    </xf>
    <xf numFmtId="22" fontId="0" fillId="0" borderId="0" xfId="0" applyNumberFormat="1" applyFill="1" applyAlignment="1">
      <alignment horizontal="center" wrapText="1"/>
    </xf>
    <xf numFmtId="0" fontId="0" fillId="8" borderId="0" xfId="0" applyFill="1" applyAlignment="1">
      <alignment horizontal="center"/>
    </xf>
    <xf numFmtId="0" fontId="4" fillId="8" borderId="0" xfId="0" applyFont="1" applyFill="1" applyBorder="1" applyAlignment="1">
      <alignment horizontal="center"/>
    </xf>
    <xf numFmtId="49" fontId="48" fillId="33" borderId="0" xfId="0" applyNumberFormat="1" applyFont="1" applyFill="1" applyBorder="1" applyAlignment="1">
      <alignment horizontal="center"/>
    </xf>
    <xf numFmtId="14" fontId="0" fillId="0" borderId="0" xfId="0" applyNumberFormat="1" applyAlignment="1">
      <alignment horizontal="center"/>
    </xf>
    <xf numFmtId="49" fontId="0" fillId="0" borderId="0" xfId="0" applyNumberFormat="1" applyFill="1" applyAlignment="1">
      <alignment horizontal="center" vertical="center" wrapText="1"/>
    </xf>
    <xf numFmtId="14" fontId="4" fillId="0" borderId="0" xfId="0" applyNumberFormat="1" applyFont="1" applyFill="1" applyBorder="1" applyAlignment="1">
      <alignment horizontal="center" vertical="center"/>
    </xf>
    <xf numFmtId="1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wrapText="1"/>
    </xf>
    <xf numFmtId="3" fontId="4" fillId="0" borderId="0" xfId="0" applyNumberFormat="1" applyFont="1" applyAlignment="1">
      <alignment horizontal="center" vertical="center" wrapText="1"/>
    </xf>
    <xf numFmtId="0" fontId="49" fillId="34" borderId="0" xfId="0" applyFont="1" applyFill="1" applyAlignment="1">
      <alignment horizontal="center" vertical="center" wrapText="1"/>
    </xf>
    <xf numFmtId="0" fontId="49" fillId="0" borderId="0" xfId="0" applyFont="1" applyFill="1" applyAlignment="1">
      <alignment horizontal="center" vertical="center" wrapText="1"/>
    </xf>
    <xf numFmtId="16" fontId="4" fillId="0" borderId="0" xfId="0" applyNumberFormat="1" applyFont="1" applyAlignment="1">
      <alignment horizontal="center" vertical="center" wrapText="1"/>
    </xf>
    <xf numFmtId="0" fontId="4" fillId="0" borderId="0" xfId="0" applyFont="1" applyFill="1" applyAlignment="1">
      <alignment horizontal="center" wrapText="1"/>
    </xf>
    <xf numFmtId="14" fontId="4" fillId="0" borderId="0" xfId="0" applyNumberFormat="1" applyFont="1" applyFill="1" applyAlignment="1">
      <alignment horizontal="center" wrapText="1"/>
    </xf>
    <xf numFmtId="3" fontId="4" fillId="0" borderId="0" xfId="0" applyNumberFormat="1" applyFont="1" applyFill="1" applyAlignment="1">
      <alignment horizontal="center" vertical="center" wrapText="1"/>
    </xf>
    <xf numFmtId="0" fontId="4" fillId="34" borderId="0" xfId="0" applyFont="1" applyFill="1" applyAlignment="1">
      <alignment horizontal="center" vertical="center" wrapText="1"/>
    </xf>
    <xf numFmtId="3" fontId="49" fillId="34" borderId="0" xfId="0" applyNumberFormat="1" applyFont="1" applyFill="1" applyAlignment="1">
      <alignment horizontal="center" vertical="center" wrapText="1"/>
    </xf>
    <xf numFmtId="49" fontId="0" fillId="0" borderId="0" xfId="0" applyNumberFormat="1" applyFill="1" applyAlignment="1" quotePrefix="1">
      <alignment horizontal="left"/>
    </xf>
    <xf numFmtId="37" fontId="0" fillId="0" borderId="0" xfId="0" applyNumberFormat="1" applyFill="1" applyAlignment="1">
      <alignment horizontal="right"/>
    </xf>
    <xf numFmtId="14" fontId="0" fillId="0" borderId="0" xfId="0" applyNumberFormat="1" applyFill="1" applyAlignment="1">
      <alignment horizontal="center"/>
    </xf>
    <xf numFmtId="49" fontId="47" fillId="0" borderId="0" xfId="0" applyNumberFormat="1" applyFont="1" applyFill="1" applyBorder="1" applyAlignment="1">
      <alignment horizontal="center" wrapText="1"/>
    </xf>
    <xf numFmtId="49" fontId="47" fillId="0" borderId="0" xfId="0" applyNumberFormat="1" applyFont="1" applyFill="1" applyBorder="1" applyAlignment="1">
      <alignment horizontal="center" vertical="center" wrapText="1"/>
    </xf>
    <xf numFmtId="49" fontId="0" fillId="0" borderId="0" xfId="0" applyNumberFormat="1" applyFont="1" applyFill="1" applyAlignment="1">
      <alignment horizontal="center"/>
    </xf>
    <xf numFmtId="0" fontId="0" fillId="0" borderId="0" xfId="0" applyFill="1" applyAlignment="1">
      <alignment horizontal="center" vertical="center" wrapText="1"/>
    </xf>
    <xf numFmtId="49" fontId="45" fillId="0" borderId="0" xfId="0" applyNumberFormat="1" applyFont="1" applyFill="1" applyAlignment="1">
      <alignment horizontal="center" wrapText="1"/>
    </xf>
    <xf numFmtId="49" fontId="50" fillId="0" borderId="15" xfId="0" applyNumberFormat="1" applyFont="1" applyFill="1" applyBorder="1" applyAlignment="1">
      <alignment horizontal="center" vertical="center" wrapText="1"/>
    </xf>
    <xf numFmtId="49" fontId="50" fillId="0" borderId="16" xfId="0" applyNumberFormat="1" applyFont="1" applyFill="1" applyBorder="1" applyAlignment="1">
      <alignment horizontal="center" vertical="center" wrapText="1"/>
    </xf>
    <xf numFmtId="49" fontId="50" fillId="0" borderId="17"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49" fontId="0" fillId="0" borderId="0" xfId="0" applyNumberFormat="1" applyFont="1" applyAlignment="1">
      <alignment horizontal="center"/>
    </xf>
    <xf numFmtId="176" fontId="0" fillId="0" borderId="0" xfId="0" applyNumberFormat="1" applyFill="1" applyAlignment="1">
      <alignment horizontal="center"/>
    </xf>
    <xf numFmtId="49" fontId="0" fillId="0" borderId="0" xfId="0" applyNumberFormat="1" applyFill="1" applyBorder="1" applyAlignment="1">
      <alignment horizontal="center" wrapText="1"/>
    </xf>
    <xf numFmtId="49" fontId="51" fillId="0" borderId="0" xfId="0" applyNumberFormat="1" applyFont="1" applyFill="1" applyBorder="1" applyAlignment="1">
      <alignment horizontal="center"/>
    </xf>
    <xf numFmtId="49" fontId="51" fillId="0" borderId="0" xfId="0" applyNumberFormat="1" applyFont="1" applyBorder="1" applyAlignment="1">
      <alignment horizontal="center"/>
    </xf>
    <xf numFmtId="49" fontId="51" fillId="0" borderId="0" xfId="0" applyNumberFormat="1" applyFont="1" applyFill="1" applyBorder="1" applyAlignment="1">
      <alignment horizontal="center"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xf>
    <xf numFmtId="49" fontId="51" fillId="0" borderId="0" xfId="0" applyNumberFormat="1" applyFont="1" applyFill="1" applyBorder="1" applyAlignment="1">
      <alignment horizontal="center" vertical="center"/>
    </xf>
    <xf numFmtId="176" fontId="0" fillId="0" borderId="0" xfId="0" applyNumberFormat="1" applyFont="1" applyFill="1" applyAlignment="1">
      <alignment horizontal="center" vertical="center"/>
    </xf>
    <xf numFmtId="49" fontId="0" fillId="0" borderId="0" xfId="0" applyNumberFormat="1" applyFont="1" applyFill="1" applyAlignment="1" quotePrefix="1">
      <alignment horizontal="center" vertical="center"/>
    </xf>
    <xf numFmtId="37" fontId="0" fillId="0" borderId="0" xfId="0" applyNumberFormat="1" applyFont="1" applyFill="1" applyAlignment="1">
      <alignment horizontal="center" vertical="center"/>
    </xf>
    <xf numFmtId="22" fontId="0" fillId="0" borderId="0" xfId="0" applyNumberFormat="1" applyFont="1" applyFill="1" applyAlignment="1">
      <alignment horizontal="center" vertical="center" wrapText="1"/>
    </xf>
    <xf numFmtId="49" fontId="51" fillId="0" borderId="0" xfId="0" applyNumberFormat="1" applyFont="1" applyBorder="1" applyAlignment="1">
      <alignment horizontal="center" vertical="center"/>
    </xf>
    <xf numFmtId="49" fontId="51" fillId="0" borderId="0" xfId="0" applyNumberFormat="1" applyFont="1" applyBorder="1" applyAlignment="1">
      <alignment horizontal="center" vertical="center" wrapText="1"/>
    </xf>
    <xf numFmtId="49" fontId="0"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4" fillId="35" borderId="0" xfId="0" applyFont="1" applyFill="1" applyBorder="1" applyAlignment="1">
      <alignment horizontal="center"/>
    </xf>
    <xf numFmtId="49" fontId="50" fillId="0" borderId="13" xfId="0" applyNumberFormat="1" applyFont="1" applyFill="1" applyBorder="1" applyAlignment="1">
      <alignment horizontal="center" wrapText="1"/>
    </xf>
    <xf numFmtId="49" fontId="50" fillId="0" borderId="12" xfId="0" applyNumberFormat="1" applyFont="1" applyFill="1" applyBorder="1" applyAlignment="1">
      <alignment horizontal="center" wrapText="1"/>
    </xf>
    <xf numFmtId="49" fontId="50" fillId="0" borderId="11" xfId="0" applyNumberFormat="1" applyFont="1" applyFill="1" applyBorder="1" applyAlignment="1">
      <alignment horizontal="center" wrapText="1"/>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4" xfId="0" applyFont="1" applyFill="1" applyBorder="1" applyAlignment="1">
      <alignment vertical="center"/>
    </xf>
    <xf numFmtId="0" fontId="5" fillId="0" borderId="19" xfId="0" applyFont="1" applyFill="1" applyBorder="1" applyAlignment="1">
      <alignment horizontal="center" vertical="center" wrapText="1"/>
    </xf>
    <xf numFmtId="49" fontId="0" fillId="0" borderId="0" xfId="0" applyNumberFormat="1" applyAlignment="1" quotePrefix="1">
      <alignment horizontal="left" vertical="center"/>
    </xf>
    <xf numFmtId="37"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Fill="1" applyAlignment="1" quotePrefix="1">
      <alignment horizontal="left" vertical="center"/>
    </xf>
    <xf numFmtId="49" fontId="0" fillId="0" borderId="0" xfId="0" applyNumberFormat="1" applyFill="1" applyAlignment="1">
      <alignment horizontal="center" vertical="center"/>
    </xf>
    <xf numFmtId="49" fontId="0" fillId="8" borderId="0" xfId="0" applyNumberFormat="1" applyFill="1" applyAlignment="1">
      <alignment horizontal="center" vertical="center"/>
    </xf>
    <xf numFmtId="49" fontId="0" fillId="0" borderId="0" xfId="0" applyNumberFormat="1" applyAlignment="1" quotePrefix="1">
      <alignment horizontal="center" vertical="center"/>
    </xf>
    <xf numFmtId="14" fontId="0" fillId="0" borderId="0" xfId="0" applyNumberFormat="1" applyFill="1" applyAlignment="1">
      <alignment horizontal="center" vertical="center"/>
    </xf>
    <xf numFmtId="37" fontId="0" fillId="0" borderId="0" xfId="0" applyNumberFormat="1" applyFill="1" applyAlignment="1">
      <alignment horizontal="center" vertical="center"/>
    </xf>
    <xf numFmtId="49" fontId="0" fillId="0" borderId="0" xfId="0" applyNumberFormat="1" applyAlignment="1" quotePrefix="1">
      <alignment horizontal="left"/>
    </xf>
    <xf numFmtId="49" fontId="0" fillId="0" borderId="0" xfId="0" applyNumberFormat="1" applyFont="1" applyAlignment="1">
      <alignment horizontal="center" wrapText="1"/>
    </xf>
    <xf numFmtId="49" fontId="51" fillId="0" borderId="0" xfId="0" applyNumberFormat="1" applyFont="1" applyFill="1" applyBorder="1" applyAlignment="1">
      <alignment horizontal="center" wrapText="1"/>
    </xf>
    <xf numFmtId="49" fontId="47" fillId="0" borderId="0" xfId="0" applyNumberFormat="1" applyFont="1" applyFill="1" applyBorder="1" applyAlignment="1">
      <alignment horizontal="center" wrapText="1"/>
    </xf>
    <xf numFmtId="3" fontId="4" fillId="0" borderId="0" xfId="0" applyNumberFormat="1" applyFont="1" applyFill="1" applyAlignment="1">
      <alignment horizontal="center"/>
    </xf>
    <xf numFmtId="0" fontId="4" fillId="0" borderId="0" xfId="0" applyFont="1" applyAlignment="1">
      <alignment wrapText="1"/>
    </xf>
    <xf numFmtId="14" fontId="7" fillId="0" borderId="0" xfId="57" applyNumberFormat="1" applyFont="1" applyFill="1" applyAlignment="1">
      <alignment horizontal="left" vertical="center"/>
      <protection/>
    </xf>
    <xf numFmtId="176" fontId="0" fillId="0" borderId="0" xfId="0" applyNumberFormat="1" applyAlignment="1">
      <alignment horizontal="center"/>
    </xf>
    <xf numFmtId="49" fontId="8" fillId="0" borderId="21" xfId="48" applyNumberFormat="1" applyFont="1" applyFill="1" applyBorder="1" applyAlignment="1">
      <alignment horizontal="center" vertical="center" wrapText="1"/>
    </xf>
    <xf numFmtId="49" fontId="30" fillId="0" borderId="21" xfId="0" applyNumberFormat="1" applyFont="1" applyFill="1" applyBorder="1" applyAlignment="1">
      <alignment horizontal="center" vertical="center" wrapText="1"/>
    </xf>
    <xf numFmtId="2" fontId="30" fillId="0" borderId="21" xfId="0" applyNumberFormat="1" applyFont="1" applyFill="1" applyBorder="1" applyAlignment="1">
      <alignment horizontal="center" vertical="center" wrapText="1"/>
    </xf>
    <xf numFmtId="49" fontId="47" fillId="0" borderId="21" xfId="0" applyNumberFormat="1" applyFont="1" applyFill="1" applyBorder="1" applyAlignment="1">
      <alignment horizontal="center" vertical="center" wrapText="1"/>
    </xf>
    <xf numFmtId="0" fontId="0" fillId="0" borderId="0" xfId="0" applyFont="1" applyAlignment="1">
      <alignment/>
    </xf>
    <xf numFmtId="0" fontId="4" fillId="0" borderId="0" xfId="0" applyFont="1" applyAlignment="1">
      <alignment vertical="center"/>
    </xf>
    <xf numFmtId="0" fontId="0" fillId="33" borderId="0" xfId="0" applyFill="1" applyAlignment="1">
      <alignment horizontal="center"/>
    </xf>
    <xf numFmtId="176" fontId="0" fillId="33" borderId="0" xfId="0" applyNumberFormat="1" applyFill="1" applyAlignment="1">
      <alignment horizontal="center"/>
    </xf>
    <xf numFmtId="49" fontId="0" fillId="33" borderId="0" xfId="0" applyNumberFormat="1" applyFill="1" applyAlignment="1" quotePrefix="1">
      <alignment horizontal="left"/>
    </xf>
    <xf numFmtId="37" fontId="0" fillId="33" borderId="0" xfId="0" applyNumberFormat="1" applyFill="1" applyAlignment="1">
      <alignment horizontal="right"/>
    </xf>
    <xf numFmtId="22" fontId="0" fillId="33" borderId="0" xfId="0" applyNumberFormat="1" applyFill="1" applyAlignment="1">
      <alignment horizontal="center" wrapText="1"/>
    </xf>
    <xf numFmtId="49" fontId="51" fillId="33" borderId="0" xfId="0" applyNumberFormat="1" applyFont="1" applyFill="1" applyBorder="1" applyAlignment="1">
      <alignment horizontal="center"/>
    </xf>
    <xf numFmtId="49" fontId="51" fillId="33" borderId="0" xfId="0" applyNumberFormat="1" applyFont="1" applyFill="1" applyBorder="1" applyAlignment="1">
      <alignment horizontal="center" wrapText="1"/>
    </xf>
    <xf numFmtId="49" fontId="47" fillId="33" borderId="0" xfId="0" applyNumberFormat="1" applyFont="1" applyFill="1" applyBorder="1" applyAlignment="1">
      <alignment horizontal="center" wrapText="1"/>
    </xf>
    <xf numFmtId="37" fontId="0" fillId="33" borderId="0" xfId="0" applyNumberFormat="1" applyFill="1" applyAlignment="1">
      <alignment horizontal="center"/>
    </xf>
    <xf numFmtId="14" fontId="0" fillId="33" borderId="0" xfId="0" applyNumberFormat="1" applyFill="1" applyAlignment="1">
      <alignment horizontal="center"/>
    </xf>
    <xf numFmtId="0" fontId="0" fillId="33" borderId="0" xfId="0" applyFont="1" applyFill="1" applyAlignment="1">
      <alignment horizontal="center"/>
    </xf>
    <xf numFmtId="0" fontId="0" fillId="36" borderId="0" xfId="0" applyFont="1" applyFill="1" applyAlignment="1">
      <alignment horizontal="center"/>
    </xf>
    <xf numFmtId="176" fontId="0" fillId="36" borderId="0" xfId="0" applyNumberFormat="1" applyFill="1" applyAlignment="1">
      <alignment horizontal="center"/>
    </xf>
    <xf numFmtId="37" fontId="0" fillId="36" borderId="0" xfId="0" applyNumberFormat="1" applyFill="1" applyAlignment="1">
      <alignment horizontal="right"/>
    </xf>
    <xf numFmtId="22" fontId="0" fillId="36" borderId="0" xfId="0" applyNumberFormat="1" applyFill="1" applyAlignment="1">
      <alignment horizontal="center" wrapText="1"/>
    </xf>
    <xf numFmtId="49" fontId="51" fillId="36" borderId="0" xfId="0" applyNumberFormat="1" applyFont="1" applyFill="1" applyBorder="1" applyAlignment="1">
      <alignment horizontal="center"/>
    </xf>
    <xf numFmtId="49" fontId="47" fillId="36" borderId="0" xfId="0" applyNumberFormat="1" applyFont="1" applyFill="1" applyBorder="1" applyAlignment="1">
      <alignment horizontal="center" wrapText="1"/>
    </xf>
    <xf numFmtId="37" fontId="0" fillId="36" borderId="0" xfId="0" applyNumberFormat="1" applyFill="1" applyAlignment="1">
      <alignment horizontal="center"/>
    </xf>
    <xf numFmtId="0" fontId="0" fillId="36" borderId="0" xfId="0" applyFill="1" applyAlignment="1">
      <alignment horizontal="center"/>
    </xf>
    <xf numFmtId="14" fontId="0" fillId="36" borderId="0" xfId="0" applyNumberFormat="1" applyFill="1" applyAlignment="1">
      <alignment horizontal="center"/>
    </xf>
    <xf numFmtId="49" fontId="0" fillId="36" borderId="0" xfId="0" applyNumberFormat="1" applyFill="1" applyAlignment="1">
      <alignment horizontal="center" wrapText="1"/>
    </xf>
    <xf numFmtId="0" fontId="4" fillId="33" borderId="0" xfId="0" applyFont="1" applyFill="1" applyAlignment="1">
      <alignment vertical="center"/>
    </xf>
    <xf numFmtId="0" fontId="5" fillId="0" borderId="0" xfId="57" applyFont="1" applyFill="1" applyBorder="1" applyAlignment="1">
      <alignment horizontal="center"/>
      <protection/>
    </xf>
    <xf numFmtId="0" fontId="4" fillId="0" borderId="0" xfId="57" applyFont="1" applyFill="1" applyBorder="1" applyAlignment="1">
      <alignment horizontal="center"/>
      <protection/>
    </xf>
    <xf numFmtId="0" fontId="0" fillId="0" borderId="0" xfId="57" applyAlignment="1">
      <alignment horizontal="center"/>
      <protection/>
    </xf>
    <xf numFmtId="0" fontId="0" fillId="0" borderId="0" xfId="57" applyFont="1" applyBorder="1" applyAlignment="1">
      <alignment horizontal="center"/>
      <protection/>
    </xf>
    <xf numFmtId="0" fontId="0" fillId="0" borderId="0" xfId="57" applyFont="1" applyAlignment="1">
      <alignment horizontal="center"/>
      <protection/>
    </xf>
    <xf numFmtId="0" fontId="0" fillId="0" borderId="0" xfId="57" applyAlignment="1">
      <alignment horizontal="center" vertical="center"/>
      <protection/>
    </xf>
    <xf numFmtId="14" fontId="5" fillId="0" borderId="0" xfId="57" applyNumberFormat="1" applyFont="1" applyFill="1" applyBorder="1" applyAlignment="1">
      <alignment horizontal="center" wrapText="1"/>
      <protection/>
    </xf>
    <xf numFmtId="14" fontId="4" fillId="0" borderId="0" xfId="57" applyNumberFormat="1" applyFont="1" applyFill="1" applyBorder="1" applyAlignment="1">
      <alignment horizontal="center" wrapText="1"/>
      <protection/>
    </xf>
    <xf numFmtId="0" fontId="0" fillId="0" borderId="0" xfId="57" applyBorder="1" applyAlignment="1">
      <alignment horizontal="center"/>
      <protection/>
    </xf>
    <xf numFmtId="49" fontId="48" fillId="33" borderId="0" xfId="57" applyNumberFormat="1" applyFont="1" applyFill="1" applyBorder="1" applyAlignment="1">
      <alignment horizontal="center"/>
      <protection/>
    </xf>
    <xf numFmtId="0" fontId="4" fillId="8" borderId="0" xfId="57" applyFont="1" applyFill="1" applyBorder="1" applyAlignment="1">
      <alignment horizontal="center"/>
      <protection/>
    </xf>
    <xf numFmtId="0" fontId="4" fillId="35" borderId="0" xfId="57" applyFont="1" applyFill="1" applyBorder="1" applyAlignment="1">
      <alignment horizontal="center"/>
      <protection/>
    </xf>
    <xf numFmtId="0" fontId="5" fillId="0" borderId="14" xfId="57"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0" fontId="5" fillId="0" borderId="19" xfId="57" applyFont="1" applyFill="1" applyBorder="1" applyAlignment="1">
      <alignment horizontal="center" vertical="center" wrapText="1"/>
      <protection/>
    </xf>
    <xf numFmtId="0" fontId="5" fillId="0" borderId="14" xfId="57" applyFont="1" applyFill="1" applyBorder="1" applyAlignment="1">
      <alignment vertical="center"/>
      <protection/>
    </xf>
    <xf numFmtId="0" fontId="5" fillId="0" borderId="19" xfId="57" applyFont="1" applyFill="1" applyBorder="1" applyAlignment="1">
      <alignment vertical="center"/>
      <protection/>
    </xf>
    <xf numFmtId="0" fontId="5" fillId="0" borderId="20" xfId="57" applyFont="1" applyFill="1" applyBorder="1" applyAlignment="1">
      <alignment vertical="center"/>
      <protection/>
    </xf>
    <xf numFmtId="0" fontId="5" fillId="0" borderId="18" xfId="57" applyFont="1" applyFill="1" applyBorder="1" applyAlignment="1">
      <alignment horizontal="center" vertical="center" wrapText="1"/>
      <protection/>
    </xf>
    <xf numFmtId="49" fontId="50" fillId="0" borderId="13" xfId="57" applyNumberFormat="1" applyFont="1" applyFill="1" applyBorder="1" applyAlignment="1">
      <alignment horizontal="center" wrapText="1"/>
      <protection/>
    </xf>
    <xf numFmtId="49" fontId="50" fillId="0" borderId="12" xfId="57" applyNumberFormat="1" applyFont="1" applyFill="1" applyBorder="1" applyAlignment="1">
      <alignment horizontal="center" wrapText="1"/>
      <protection/>
    </xf>
    <xf numFmtId="49" fontId="50" fillId="0" borderId="11" xfId="57" applyNumberFormat="1" applyFont="1" applyFill="1" applyBorder="1" applyAlignment="1">
      <alignment horizontal="center" wrapText="1"/>
      <protection/>
    </xf>
    <xf numFmtId="0" fontId="5" fillId="0" borderId="13" xfId="57" applyFont="1" applyFill="1" applyBorder="1" applyAlignment="1">
      <alignment horizontal="center" vertical="center" wrapText="1"/>
      <protection/>
    </xf>
    <xf numFmtId="0" fontId="5" fillId="0" borderId="11" xfId="57" applyFont="1" applyFill="1" applyBorder="1" applyAlignment="1">
      <alignment horizontal="center" vertical="center" wrapText="1"/>
      <protection/>
    </xf>
    <xf numFmtId="0" fontId="5" fillId="0" borderId="12" xfId="57" applyFont="1" applyFill="1" applyBorder="1" applyAlignment="1">
      <alignment horizontal="center" vertical="center" wrapText="1"/>
      <protection/>
    </xf>
    <xf numFmtId="49" fontId="50" fillId="0" borderId="15" xfId="57" applyNumberFormat="1" applyFont="1" applyFill="1" applyBorder="1" applyAlignment="1">
      <alignment horizontal="center" vertical="center" wrapText="1"/>
      <protection/>
    </xf>
    <xf numFmtId="49" fontId="50" fillId="0" borderId="16" xfId="57" applyNumberFormat="1" applyFont="1" applyFill="1" applyBorder="1" applyAlignment="1">
      <alignment horizontal="center" vertical="center" wrapText="1"/>
      <protection/>
    </xf>
    <xf numFmtId="49" fontId="50" fillId="0" borderId="17" xfId="57" applyNumberFormat="1" applyFont="1" applyFill="1" applyBorder="1" applyAlignment="1">
      <alignment horizontal="center" vertical="center" wrapText="1"/>
      <protection/>
    </xf>
    <xf numFmtId="0" fontId="0" fillId="0" borderId="0" xfId="57" applyFont="1" applyAlignment="1">
      <alignment horizontal="center" vertical="center"/>
      <protection/>
    </xf>
    <xf numFmtId="49" fontId="30" fillId="0" borderId="21" xfId="57" applyNumberFormat="1" applyFont="1" applyFill="1" applyBorder="1" applyAlignment="1">
      <alignment horizontal="center" vertical="center" wrapText="1"/>
      <protection/>
    </xf>
    <xf numFmtId="176" fontId="0" fillId="0" borderId="0" xfId="57" applyNumberFormat="1" applyAlignment="1">
      <alignment horizontal="center"/>
      <protection/>
    </xf>
    <xf numFmtId="49" fontId="0" fillId="0" borderId="0" xfId="57" applyNumberFormat="1" applyFont="1" applyAlignment="1">
      <alignment horizontal="center" wrapText="1"/>
      <protection/>
    </xf>
    <xf numFmtId="49" fontId="0" fillId="0" borderId="0" xfId="57" applyNumberFormat="1" applyFont="1" applyAlignment="1">
      <alignment horizontal="center"/>
      <protection/>
    </xf>
    <xf numFmtId="49" fontId="0" fillId="0" borderId="0" xfId="57" applyNumberFormat="1" applyAlignment="1" quotePrefix="1">
      <alignment horizontal="left"/>
      <protection/>
    </xf>
    <xf numFmtId="37" fontId="0" fillId="0" borderId="0" xfId="57" applyNumberFormat="1" applyAlignment="1">
      <alignment horizontal="right"/>
      <protection/>
    </xf>
    <xf numFmtId="22" fontId="0" fillId="0" borderId="0" xfId="57" applyNumberFormat="1" applyFill="1" applyAlignment="1">
      <alignment horizontal="center" wrapText="1"/>
      <protection/>
    </xf>
    <xf numFmtId="49" fontId="51" fillId="0" borderId="0" xfId="57" applyNumberFormat="1" applyFont="1" applyBorder="1" applyAlignment="1">
      <alignment horizontal="center"/>
      <protection/>
    </xf>
    <xf numFmtId="49" fontId="51" fillId="0" borderId="0" xfId="57" applyNumberFormat="1" applyFont="1" applyFill="1" applyBorder="1" applyAlignment="1">
      <alignment horizontal="center" wrapText="1"/>
      <protection/>
    </xf>
    <xf numFmtId="49" fontId="47" fillId="0" borderId="0" xfId="57" applyNumberFormat="1" applyFont="1" applyFill="1" applyBorder="1" applyAlignment="1">
      <alignment horizontal="center" wrapText="1"/>
      <protection/>
    </xf>
    <xf numFmtId="37" fontId="0" fillId="0" borderId="0" xfId="57" applyNumberFormat="1" applyAlignment="1">
      <alignment horizontal="center"/>
      <protection/>
    </xf>
    <xf numFmtId="0" fontId="0" fillId="0" borderId="0" xfId="57" applyFill="1" applyAlignment="1">
      <alignment horizontal="center"/>
      <protection/>
    </xf>
    <xf numFmtId="14" fontId="0" fillId="0" borderId="0" xfId="57" applyNumberFormat="1" applyFill="1" applyAlignment="1">
      <alignment horizontal="center"/>
      <protection/>
    </xf>
    <xf numFmtId="0" fontId="0" fillId="33" borderId="0" xfId="57" applyFill="1" applyAlignment="1">
      <alignment horizontal="center"/>
      <protection/>
    </xf>
    <xf numFmtId="49" fontId="30" fillId="37" borderId="21" xfId="57" applyNumberFormat="1" applyFont="1" applyFill="1" applyBorder="1" applyAlignment="1">
      <alignment horizontal="center" vertical="center" wrapText="1"/>
      <protection/>
    </xf>
    <xf numFmtId="176" fontId="0" fillId="37" borderId="0" xfId="57" applyNumberFormat="1" applyFill="1" applyAlignment="1">
      <alignment horizontal="center"/>
      <protection/>
    </xf>
    <xf numFmtId="0" fontId="0" fillId="37" borderId="0" xfId="57" applyFill="1" applyAlignment="1">
      <alignment horizontal="center"/>
      <protection/>
    </xf>
    <xf numFmtId="49" fontId="0" fillId="37" borderId="0" xfId="57" applyNumberFormat="1" applyFont="1" applyFill="1" applyAlignment="1" quotePrefix="1">
      <alignment horizontal="left"/>
      <protection/>
    </xf>
    <xf numFmtId="37" fontId="0" fillId="37" borderId="0" xfId="57" applyNumberFormat="1" applyFill="1" applyAlignment="1">
      <alignment horizontal="right"/>
      <protection/>
    </xf>
    <xf numFmtId="49" fontId="0" fillId="37" borderId="0" xfId="57" applyNumberFormat="1" applyFont="1" applyFill="1" applyAlignment="1">
      <alignment horizontal="center"/>
      <protection/>
    </xf>
    <xf numFmtId="49" fontId="51" fillId="37" borderId="0" xfId="57" applyNumberFormat="1" applyFont="1" applyFill="1" applyBorder="1" applyAlignment="1">
      <alignment horizontal="center"/>
      <protection/>
    </xf>
    <xf numFmtId="49" fontId="51" fillId="37" borderId="0" xfId="57" applyNumberFormat="1" applyFont="1" applyFill="1" applyBorder="1" applyAlignment="1">
      <alignment horizontal="center" wrapText="1"/>
      <protection/>
    </xf>
    <xf numFmtId="49" fontId="47" fillId="37" borderId="0" xfId="57" applyNumberFormat="1" applyFont="1" applyFill="1" applyBorder="1" applyAlignment="1">
      <alignment horizontal="center" wrapText="1"/>
      <protection/>
    </xf>
    <xf numFmtId="37" fontId="0" fillId="37" borderId="0" xfId="57" applyNumberFormat="1" applyFill="1" applyAlignment="1">
      <alignment horizontal="center"/>
      <protection/>
    </xf>
    <xf numFmtId="14" fontId="0" fillId="37" borderId="0" xfId="57" applyNumberFormat="1" applyFill="1" applyAlignment="1">
      <alignment horizontal="center"/>
      <protection/>
    </xf>
    <xf numFmtId="0" fontId="0" fillId="38" borderId="0" xfId="57" applyFill="1" applyAlignment="1">
      <alignment horizontal="center"/>
      <protection/>
    </xf>
    <xf numFmtId="49" fontId="0" fillId="37" borderId="0" xfId="57" applyNumberFormat="1" applyFill="1" applyAlignment="1" quotePrefix="1">
      <alignment horizontal="left"/>
      <protection/>
    </xf>
    <xf numFmtId="49" fontId="0" fillId="0" borderId="0" xfId="57" applyNumberFormat="1" applyAlignment="1">
      <alignment horizontal="center"/>
      <protection/>
    </xf>
    <xf numFmtId="49" fontId="47" fillId="0" borderId="0" xfId="57" applyNumberFormat="1" applyFont="1" applyFill="1" applyBorder="1" applyAlignment="1">
      <alignment horizontal="center" vertical="center" wrapText="1"/>
      <protection/>
    </xf>
    <xf numFmtId="14" fontId="0" fillId="0" borderId="0" xfId="57" applyNumberFormat="1" applyAlignment="1">
      <alignment horizontal="center"/>
      <protection/>
    </xf>
    <xf numFmtId="49" fontId="0" fillId="0" borderId="0" xfId="57" applyNumberFormat="1" applyFill="1" applyAlignment="1">
      <alignment horizontal="center"/>
      <protection/>
    </xf>
    <xf numFmtId="0" fontId="0" fillId="0" borderId="0" xfId="57" applyNumberFormat="1" applyAlignment="1">
      <alignment horizontal="center"/>
      <protection/>
    </xf>
    <xf numFmtId="49" fontId="30" fillId="14" borderId="21" xfId="57" applyNumberFormat="1" applyFont="1" applyFill="1" applyBorder="1" applyAlignment="1">
      <alignment horizontal="center" vertical="center" wrapText="1"/>
      <protection/>
    </xf>
    <xf numFmtId="176" fontId="0" fillId="14" borderId="0" xfId="57" applyNumberFormat="1" applyFill="1" applyAlignment="1">
      <alignment horizontal="center"/>
      <protection/>
    </xf>
    <xf numFmtId="0" fontId="0" fillId="14" borderId="0" xfId="57" applyFill="1" applyAlignment="1">
      <alignment horizontal="center"/>
      <protection/>
    </xf>
    <xf numFmtId="37" fontId="0" fillId="14" borderId="0" xfId="57" applyNumberFormat="1" applyFill="1" applyAlignment="1">
      <alignment horizontal="right"/>
      <protection/>
    </xf>
    <xf numFmtId="49" fontId="0" fillId="14" borderId="0" xfId="57" applyNumberFormat="1" applyFill="1" applyAlignment="1">
      <alignment horizontal="left"/>
      <protection/>
    </xf>
    <xf numFmtId="49" fontId="0" fillId="33" borderId="0" xfId="0" applyNumberFormat="1" applyFill="1" applyAlignment="1">
      <alignment horizontal="center" wrapText="1"/>
    </xf>
    <xf numFmtId="37" fontId="0" fillId="0" borderId="0" xfId="0" applyNumberFormat="1" applyAlignment="1">
      <alignment/>
    </xf>
    <xf numFmtId="49" fontId="0" fillId="33" borderId="0" xfId="0" applyNumberFormat="1" applyFill="1" applyAlignment="1" quotePrefix="1">
      <alignment horizontal="center"/>
    </xf>
    <xf numFmtId="49" fontId="30" fillId="33" borderId="21" xfId="0" applyNumberFormat="1" applyFont="1" applyFill="1" applyBorder="1" applyAlignment="1">
      <alignment horizontal="center" vertical="center" wrapText="1"/>
    </xf>
    <xf numFmtId="49" fontId="47" fillId="33" borderId="21" xfId="0" applyNumberFormat="1" applyFont="1" applyFill="1" applyBorder="1" applyAlignment="1">
      <alignment horizontal="center" vertical="center" wrapText="1"/>
    </xf>
    <xf numFmtId="49" fontId="47" fillId="0" borderId="21" xfId="0" applyNumberFormat="1" applyFont="1" applyFill="1" applyBorder="1" applyAlignment="1">
      <alignment horizontal="center" wrapText="1"/>
    </xf>
    <xf numFmtId="49" fontId="47" fillId="33" borderId="21" xfId="0" applyNumberFormat="1" applyFont="1" applyFill="1" applyBorder="1" applyAlignment="1">
      <alignment horizontal="center" wrapText="1"/>
    </xf>
    <xf numFmtId="0" fontId="4" fillId="0" borderId="0" xfId="0" applyFont="1" applyFill="1" applyAlignment="1">
      <alignment horizontal="center"/>
    </xf>
    <xf numFmtId="0" fontId="4" fillId="33" borderId="0" xfId="0" applyFont="1" applyFill="1" applyAlignment="1">
      <alignment horizontal="center"/>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57" applyFont="1" applyFill="1" applyBorder="1" applyAlignment="1">
      <alignment horizontal="center" vertical="center"/>
      <protection/>
    </xf>
    <xf numFmtId="0" fontId="5" fillId="0" borderId="19" xfId="57" applyFont="1" applyFill="1" applyBorder="1" applyAlignment="1">
      <alignment horizontal="center" vertical="center"/>
      <protection/>
    </xf>
    <xf numFmtId="0" fontId="5" fillId="0" borderId="20" xfId="57" applyFont="1" applyFill="1" applyBorder="1" applyAlignment="1">
      <alignment horizontal="center" vertical="center"/>
      <protection/>
    </xf>
    <xf numFmtId="0" fontId="5" fillId="0" borderId="14" xfId="57" applyFont="1" applyFill="1" applyBorder="1" applyAlignment="1">
      <alignment horizontal="center" vertical="center" wrapText="1"/>
      <protection/>
    </xf>
    <xf numFmtId="0" fontId="5" fillId="0" borderId="19" xfId="57" applyFont="1" applyFill="1" applyBorder="1" applyAlignment="1">
      <alignment horizontal="center" vertical="center" wrapText="1"/>
      <protection/>
    </xf>
    <xf numFmtId="0" fontId="5" fillId="0" borderId="20" xfId="57"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Y21"/>
  <sheetViews>
    <sheetView zoomScale="79" zoomScaleNormal="79"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P3" sqref="P3"/>
    </sheetView>
  </sheetViews>
  <sheetFormatPr defaultColWidth="9.140625" defaultRowHeight="12.75"/>
  <cols>
    <col min="1" max="1" width="13.57421875" style="45" customWidth="1"/>
    <col min="2" max="2" width="22.28125" style="45" customWidth="1"/>
    <col min="3" max="3" width="12.57421875" style="45" customWidth="1"/>
    <col min="4" max="4" width="13.140625" style="45" customWidth="1"/>
    <col min="5" max="5" width="12.8515625" style="45" bestFit="1" customWidth="1"/>
    <col min="6" max="6" width="11.8515625" style="45" bestFit="1" customWidth="1"/>
    <col min="7" max="10" width="11.28125" style="45" bestFit="1" customWidth="1"/>
    <col min="11" max="14" width="10.421875" style="45" customWidth="1"/>
    <col min="15" max="15" width="12.7109375" style="45" customWidth="1"/>
    <col min="16" max="16" width="12.28125" style="45" bestFit="1" customWidth="1"/>
    <col min="17" max="17" width="10.421875" style="45" customWidth="1"/>
    <col min="18" max="18" width="14.57421875" style="45" bestFit="1" customWidth="1"/>
    <col min="19" max="19" width="13.140625" style="45" bestFit="1" customWidth="1"/>
    <col min="20" max="20" width="15.140625" style="45" customWidth="1"/>
    <col min="21" max="21" width="13.57421875" style="45" customWidth="1"/>
    <col min="22" max="22" width="12.57421875" style="45" customWidth="1"/>
    <col min="23" max="23" width="12.28125" style="45" customWidth="1"/>
    <col min="24" max="24" width="27.57421875" style="45" customWidth="1"/>
    <col min="25" max="25" width="10.140625" style="45" customWidth="1"/>
    <col min="26" max="26" width="9.140625" style="45" customWidth="1"/>
    <col min="27" max="27" width="11.421875" style="45" bestFit="1" customWidth="1"/>
    <col min="28" max="16384" width="9.140625" style="45" customWidth="1"/>
  </cols>
  <sheetData>
    <row r="1" spans="1:25" s="46" customFormat="1" ht="81.75" customHeight="1">
      <c r="A1" s="46" t="s">
        <v>38</v>
      </c>
      <c r="B1" s="46" t="s">
        <v>39</v>
      </c>
      <c r="C1" s="46" t="s">
        <v>14</v>
      </c>
      <c r="D1" s="46" t="s">
        <v>13</v>
      </c>
      <c r="E1" s="46" t="s">
        <v>53</v>
      </c>
      <c r="F1" s="46" t="s">
        <v>54</v>
      </c>
      <c r="G1" s="46" t="s">
        <v>96</v>
      </c>
      <c r="H1" s="46" t="s">
        <v>60</v>
      </c>
      <c r="I1" s="46" t="s">
        <v>61</v>
      </c>
      <c r="J1" s="46" t="s">
        <v>62</v>
      </c>
      <c r="K1" s="46" t="s">
        <v>55</v>
      </c>
      <c r="L1" s="46" t="s">
        <v>56</v>
      </c>
      <c r="M1" s="46" t="s">
        <v>57</v>
      </c>
      <c r="N1" s="46" t="s">
        <v>59</v>
      </c>
      <c r="O1" s="46" t="s">
        <v>90</v>
      </c>
      <c r="P1" s="46" t="s">
        <v>58</v>
      </c>
      <c r="Q1" s="46" t="s">
        <v>64</v>
      </c>
      <c r="R1" s="46" t="s">
        <v>40</v>
      </c>
      <c r="S1" s="46" t="s">
        <v>3</v>
      </c>
      <c r="T1" s="46" t="s">
        <v>34</v>
      </c>
      <c r="U1" s="46" t="s">
        <v>35</v>
      </c>
      <c r="V1" s="46" t="s">
        <v>36</v>
      </c>
      <c r="W1" s="46" t="s">
        <v>37</v>
      </c>
      <c r="X1" s="46" t="s">
        <v>2</v>
      </c>
      <c r="Y1" s="46" t="s">
        <v>15</v>
      </c>
    </row>
    <row r="2" spans="1:23" ht="36.75" customHeight="1">
      <c r="A2" s="45" t="s">
        <v>117</v>
      </c>
      <c r="B2" s="45" t="s">
        <v>124</v>
      </c>
      <c r="C2" s="109">
        <v>41676</v>
      </c>
      <c r="D2" s="109">
        <v>41679</v>
      </c>
      <c r="E2" s="45" t="s">
        <v>131</v>
      </c>
      <c r="F2" s="45" t="s">
        <v>131</v>
      </c>
      <c r="G2" s="47"/>
      <c r="H2" s="47"/>
      <c r="I2" s="47"/>
      <c r="J2" s="47"/>
      <c r="L2" s="54"/>
      <c r="M2" s="54"/>
      <c r="N2" s="47"/>
      <c r="R2" s="45" t="s">
        <v>45</v>
      </c>
      <c r="S2" s="45" t="s">
        <v>113</v>
      </c>
      <c r="U2" s="44"/>
      <c r="V2" s="44"/>
      <c r="W2" s="44"/>
    </row>
    <row r="3" spans="1:23" ht="33" customHeight="1">
      <c r="A3" s="45" t="s">
        <v>118</v>
      </c>
      <c r="B3" s="45" t="s">
        <v>123</v>
      </c>
      <c r="C3" s="44">
        <v>41694</v>
      </c>
      <c r="D3" s="44">
        <v>41713</v>
      </c>
      <c r="E3" s="45" t="s">
        <v>131</v>
      </c>
      <c r="F3" s="45" t="s">
        <v>115</v>
      </c>
      <c r="G3" s="47"/>
      <c r="H3" s="47"/>
      <c r="I3" s="47"/>
      <c r="J3" s="47"/>
      <c r="L3" s="48"/>
      <c r="M3" s="48"/>
      <c r="R3" s="52" t="s">
        <v>45</v>
      </c>
      <c r="S3" s="52" t="s">
        <v>116</v>
      </c>
      <c r="U3" s="44"/>
      <c r="V3" s="44"/>
      <c r="W3" s="44"/>
    </row>
    <row r="4" spans="1:23" ht="41.25" customHeight="1">
      <c r="A4" s="45" t="s">
        <v>119</v>
      </c>
      <c r="B4" s="45" t="s">
        <v>123</v>
      </c>
      <c r="C4" s="44">
        <v>41717</v>
      </c>
      <c r="D4" s="44">
        <v>41733</v>
      </c>
      <c r="E4" s="45" t="s">
        <v>115</v>
      </c>
      <c r="F4" s="45" t="s">
        <v>114</v>
      </c>
      <c r="G4" s="47"/>
      <c r="H4" s="47"/>
      <c r="I4" s="47"/>
      <c r="J4" s="47"/>
      <c r="L4" s="48"/>
      <c r="M4" s="48"/>
      <c r="O4" s="47"/>
      <c r="U4" s="44"/>
      <c r="V4" s="44"/>
      <c r="W4" s="44"/>
    </row>
    <row r="5" spans="1:23" ht="49.5" customHeight="1">
      <c r="A5" s="45" t="s">
        <v>120</v>
      </c>
      <c r="B5" s="45" t="s">
        <v>125</v>
      </c>
      <c r="C5" s="53">
        <v>41739</v>
      </c>
      <c r="D5" s="53">
        <v>41760</v>
      </c>
      <c r="E5" s="52" t="s">
        <v>114</v>
      </c>
      <c r="F5" s="52" t="s">
        <v>132</v>
      </c>
      <c r="G5" s="52"/>
      <c r="H5" s="52"/>
      <c r="I5" s="52"/>
      <c r="J5" s="52"/>
      <c r="K5" s="52"/>
      <c r="L5" s="107"/>
      <c r="M5" s="107"/>
      <c r="N5" s="52"/>
      <c r="O5" s="52"/>
      <c r="P5" s="52"/>
      <c r="Q5" s="52"/>
      <c r="R5" s="52" t="s">
        <v>45</v>
      </c>
      <c r="S5" s="52"/>
      <c r="T5" s="52"/>
      <c r="U5" s="53"/>
      <c r="V5" s="53"/>
      <c r="W5" s="53"/>
    </row>
    <row r="6" spans="1:23" ht="44.25" customHeight="1">
      <c r="A6" s="45" t="s">
        <v>121</v>
      </c>
      <c r="B6" s="45" t="s">
        <v>133</v>
      </c>
      <c r="C6" s="44">
        <v>41766</v>
      </c>
      <c r="D6" s="44">
        <v>41781</v>
      </c>
      <c r="E6" s="45" t="s">
        <v>132</v>
      </c>
      <c r="F6" s="45" t="s">
        <v>131</v>
      </c>
      <c r="L6" s="48"/>
      <c r="M6" s="48"/>
      <c r="U6" s="44"/>
      <c r="V6" s="44"/>
      <c r="W6" s="44"/>
    </row>
    <row r="7" spans="1:23" ht="42" customHeight="1">
      <c r="A7" s="45" t="s">
        <v>122</v>
      </c>
      <c r="B7" s="45" t="s">
        <v>134</v>
      </c>
      <c r="C7" s="109">
        <v>41860</v>
      </c>
      <c r="D7" s="44">
        <v>41881</v>
      </c>
      <c r="E7" s="45" t="s">
        <v>131</v>
      </c>
      <c r="F7" s="45" t="s">
        <v>131</v>
      </c>
      <c r="L7" s="47"/>
      <c r="M7" s="47"/>
      <c r="U7" s="44"/>
      <c r="V7" s="44"/>
      <c r="W7" s="44"/>
    </row>
    <row r="8" spans="1:23" ht="43.5" customHeight="1">
      <c r="A8" s="45" t="s">
        <v>127</v>
      </c>
      <c r="B8" s="45" t="s">
        <v>135</v>
      </c>
      <c r="C8" s="44">
        <v>41886</v>
      </c>
      <c r="D8" s="44">
        <v>41892</v>
      </c>
      <c r="E8" s="45" t="s">
        <v>131</v>
      </c>
      <c r="F8" s="45" t="s">
        <v>130</v>
      </c>
      <c r="L8" s="47"/>
      <c r="M8" s="47"/>
      <c r="U8" s="44"/>
      <c r="V8" s="44"/>
      <c r="W8" s="44"/>
    </row>
    <row r="9" spans="1:23" ht="36.75" customHeight="1">
      <c r="A9" s="45" t="s">
        <v>128</v>
      </c>
      <c r="B9" s="108" t="s">
        <v>136</v>
      </c>
      <c r="C9" s="43">
        <v>41898</v>
      </c>
      <c r="D9" s="44">
        <v>41912</v>
      </c>
      <c r="E9" s="45" t="s">
        <v>130</v>
      </c>
      <c r="F9" s="45" t="s">
        <v>129</v>
      </c>
      <c r="R9" s="45" t="s">
        <v>45</v>
      </c>
      <c r="U9" s="44"/>
      <c r="V9" s="44"/>
      <c r="W9" s="44"/>
    </row>
    <row r="11" spans="1:17" s="50" customFormat="1" ht="51.75" customHeight="1">
      <c r="A11" s="49" t="s">
        <v>126</v>
      </c>
      <c r="B11" s="49"/>
      <c r="C11" s="49"/>
      <c r="D11" s="49"/>
      <c r="E11" s="49"/>
      <c r="F11" s="49"/>
      <c r="G11" s="49"/>
      <c r="H11" s="49">
        <f aca="true" t="shared" si="0" ref="H11:Q11">SUM(H2:H9)</f>
        <v>0</v>
      </c>
      <c r="I11" s="49">
        <f t="shared" si="0"/>
        <v>0</v>
      </c>
      <c r="J11" s="49">
        <f t="shared" si="0"/>
        <v>0</v>
      </c>
      <c r="K11" s="49">
        <f t="shared" si="0"/>
        <v>0</v>
      </c>
      <c r="L11" s="49">
        <f t="shared" si="0"/>
        <v>0</v>
      </c>
      <c r="M11" s="49">
        <f t="shared" si="0"/>
        <v>0</v>
      </c>
      <c r="N11" s="49">
        <f t="shared" si="0"/>
        <v>0</v>
      </c>
      <c r="O11" s="49">
        <f t="shared" si="0"/>
        <v>0</v>
      </c>
      <c r="P11" s="49">
        <f t="shared" si="0"/>
        <v>0</v>
      </c>
      <c r="Q11" s="49">
        <f t="shared" si="0"/>
        <v>0</v>
      </c>
    </row>
    <row r="15" spans="1:13" ht="51" customHeight="1">
      <c r="A15" s="49" t="s">
        <v>97</v>
      </c>
      <c r="B15" s="49"/>
      <c r="C15" s="49"/>
      <c r="D15" s="49"/>
      <c r="E15" s="49"/>
      <c r="F15" s="49"/>
      <c r="G15" s="49"/>
      <c r="H15" s="49"/>
      <c r="I15" s="49"/>
      <c r="J15" s="49"/>
      <c r="K15" s="49"/>
      <c r="L15" s="56">
        <v>39735.3</v>
      </c>
      <c r="M15" s="56">
        <v>95074.8</v>
      </c>
    </row>
    <row r="16" spans="1:13" ht="61.5" customHeight="1">
      <c r="A16" s="49" t="s">
        <v>98</v>
      </c>
      <c r="B16" s="49"/>
      <c r="C16" s="49"/>
      <c r="D16" s="49"/>
      <c r="E16" s="49"/>
      <c r="F16" s="49"/>
      <c r="G16" s="49"/>
      <c r="H16" s="49"/>
      <c r="I16" s="49"/>
      <c r="J16" s="49"/>
      <c r="K16" s="55"/>
      <c r="L16" s="56">
        <v>18939</v>
      </c>
      <c r="M16" s="56">
        <v>136081</v>
      </c>
    </row>
    <row r="17" spans="1:13" ht="51" customHeight="1">
      <c r="A17" s="49" t="s">
        <v>100</v>
      </c>
      <c r="B17" s="49"/>
      <c r="C17" s="49"/>
      <c r="D17" s="49"/>
      <c r="E17" s="49"/>
      <c r="F17" s="49"/>
      <c r="G17" s="49"/>
      <c r="H17" s="49"/>
      <c r="I17" s="49"/>
      <c r="J17" s="49"/>
      <c r="K17" s="55"/>
      <c r="L17" s="56">
        <v>29677.9</v>
      </c>
      <c r="M17" s="56">
        <v>179768</v>
      </c>
    </row>
    <row r="18" spans="1:13" ht="44.25" customHeight="1">
      <c r="A18" s="49" t="s">
        <v>99</v>
      </c>
      <c r="B18" s="49"/>
      <c r="C18" s="49"/>
      <c r="D18" s="49"/>
      <c r="E18" s="49"/>
      <c r="F18" s="49"/>
      <c r="G18" s="49"/>
      <c r="H18" s="49"/>
      <c r="I18" s="49"/>
      <c r="J18" s="49"/>
      <c r="K18" s="55"/>
      <c r="L18" s="49">
        <v>25919</v>
      </c>
      <c r="M18" s="49">
        <v>75642</v>
      </c>
    </row>
    <row r="21" ht="12.75">
      <c r="L21" s="51"/>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B22"/>
  <sheetViews>
    <sheetView zoomScalePageLayoutView="0" workbookViewId="0" topLeftCell="A1">
      <selection activeCell="A36" sqref="A36"/>
    </sheetView>
  </sheetViews>
  <sheetFormatPr defaultColWidth="9.140625" defaultRowHeight="12.75"/>
  <cols>
    <col min="1" max="1" width="21.7109375" style="1" customWidth="1"/>
    <col min="2" max="16384" width="9.140625" style="1" customWidth="1"/>
  </cols>
  <sheetData>
    <row r="1" ht="12.75">
      <c r="A1" s="2" t="s">
        <v>26</v>
      </c>
    </row>
    <row r="2" spans="1:2" ht="12.75">
      <c r="A2" s="1" t="s">
        <v>28</v>
      </c>
      <c r="B2" s="1" t="s">
        <v>65</v>
      </c>
    </row>
    <row r="3" ht="12.75">
      <c r="B3" s="1" t="s">
        <v>69</v>
      </c>
    </row>
    <row r="4" ht="12.75">
      <c r="B4" s="1" t="s">
        <v>70</v>
      </c>
    </row>
    <row r="6" ht="12.75">
      <c r="A6" s="2" t="s">
        <v>24</v>
      </c>
    </row>
    <row r="7" spans="1:2" ht="12.75">
      <c r="A7" s="1" t="s">
        <v>29</v>
      </c>
      <c r="B7" s="1" t="s">
        <v>30</v>
      </c>
    </row>
    <row r="8" ht="12.75">
      <c r="B8" s="1" t="s">
        <v>0</v>
      </c>
    </row>
    <row r="9" ht="12.75">
      <c r="B9" s="15" t="s">
        <v>71</v>
      </c>
    </row>
    <row r="12" spans="1:2" ht="12.75">
      <c r="A12" s="2" t="s">
        <v>25</v>
      </c>
      <c r="B12" s="1" t="s">
        <v>72</v>
      </c>
    </row>
    <row r="13" spans="1:2" ht="12.75">
      <c r="A13" s="1" t="s">
        <v>44</v>
      </c>
      <c r="B13" s="1" t="s">
        <v>27</v>
      </c>
    </row>
    <row r="14" spans="1:2" ht="12.75">
      <c r="A14" s="1" t="s">
        <v>66</v>
      </c>
      <c r="B14" s="1" t="s">
        <v>73</v>
      </c>
    </row>
    <row r="15" ht="12.75">
      <c r="A15" s="1" t="s">
        <v>43</v>
      </c>
    </row>
    <row r="16" spans="1:2" ht="12.75">
      <c r="A16" s="1" t="s">
        <v>68</v>
      </c>
      <c r="B16" s="1" t="s">
        <v>67</v>
      </c>
    </row>
    <row r="17" spans="1:2" ht="12.75">
      <c r="A17" s="1" t="s">
        <v>91</v>
      </c>
      <c r="B17" s="1" t="s">
        <v>92</v>
      </c>
    </row>
    <row r="19" ht="12.75">
      <c r="A19" s="2" t="s">
        <v>94</v>
      </c>
    </row>
    <row r="20" spans="1:2" ht="12.75">
      <c r="A20" s="1" t="s">
        <v>20</v>
      </c>
      <c r="B20" s="1" t="s">
        <v>74</v>
      </c>
    </row>
    <row r="22" ht="12.75">
      <c r="A22" s="1" t="s">
        <v>86</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E324"/>
  <sheetViews>
    <sheetView zoomScale="70" zoomScaleNormal="70" zoomScalePageLayoutView="0" workbookViewId="0" topLeftCell="A1">
      <pane xSplit="1" ySplit="9" topLeftCell="B10" activePane="bottomRight" state="frozen"/>
      <selection pane="topLeft" activeCell="A1" sqref="A1"/>
      <selection pane="topRight" activeCell="B1" sqref="B1"/>
      <selection pane="bottomLeft" activeCell="A9" sqref="A9"/>
      <selection pane="bottomRight" activeCell="E17" sqref="E17"/>
    </sheetView>
  </sheetViews>
  <sheetFormatPr defaultColWidth="9.140625" defaultRowHeight="12.75"/>
  <cols>
    <col min="1" max="1" width="35.421875" style="6" customWidth="1"/>
    <col min="2" max="2" width="27.8515625" style="6" bestFit="1" customWidth="1"/>
    <col min="3" max="6" width="27.8515625" style="6" customWidth="1"/>
    <col min="7" max="7" width="35.28125" style="6" customWidth="1"/>
    <col min="8" max="8" width="18.57421875" style="6" customWidth="1"/>
    <col min="9" max="15" width="9.140625" style="6" customWidth="1"/>
    <col min="16" max="16" width="24.421875" style="6" customWidth="1"/>
    <col min="17" max="17" width="35.57421875" style="6" customWidth="1"/>
    <col min="18" max="19" width="19.57421875" style="6" customWidth="1"/>
    <col min="20" max="20" width="62.7109375" style="96" customWidth="1"/>
    <col min="21" max="21" width="16.7109375" style="6" customWidth="1"/>
    <col min="22" max="23" width="52.57421875" style="6" bestFit="1" customWidth="1"/>
    <col min="24" max="24" width="51.8515625" style="6" bestFit="1" customWidth="1"/>
    <col min="25" max="25" width="54.00390625" style="6" bestFit="1" customWidth="1"/>
    <col min="26" max="26" width="54.00390625" style="6" customWidth="1"/>
    <col min="27" max="27" width="64.421875" style="6" bestFit="1" customWidth="1"/>
    <col min="28" max="28" width="10.7109375" style="6" customWidth="1"/>
    <col min="29" max="29" width="11.00390625" style="6" customWidth="1"/>
    <col min="30" max="30" width="10.140625" style="6" customWidth="1"/>
    <col min="31" max="31" width="51.28125" style="6" customWidth="1"/>
    <col min="32" max="16384" width="9.140625" style="6" customWidth="1"/>
  </cols>
  <sheetData>
    <row r="1" spans="1:6" ht="12.75">
      <c r="A1" s="24" t="s">
        <v>33</v>
      </c>
      <c r="B1" s="3" t="s">
        <v>117</v>
      </c>
      <c r="D1" s="25" t="s">
        <v>7</v>
      </c>
      <c r="E1" s="26" t="s">
        <v>76</v>
      </c>
      <c r="F1" s="3"/>
    </row>
    <row r="2" spans="1:6" ht="12.75">
      <c r="A2" s="24" t="s">
        <v>16</v>
      </c>
      <c r="B2" s="3" t="s">
        <v>137</v>
      </c>
      <c r="D2" s="25" t="s">
        <v>95</v>
      </c>
      <c r="E2" s="26" t="s">
        <v>101</v>
      </c>
      <c r="F2" s="3"/>
    </row>
    <row r="3" spans="1:6" ht="25.5">
      <c r="A3" s="27" t="s">
        <v>17</v>
      </c>
      <c r="B3" s="28" t="s">
        <v>138</v>
      </c>
      <c r="D3" s="25" t="s">
        <v>75</v>
      </c>
      <c r="E3" s="26" t="s">
        <v>102</v>
      </c>
      <c r="F3" s="28"/>
    </row>
    <row r="4" spans="1:6" ht="12.75">
      <c r="A4" s="24" t="s">
        <v>18</v>
      </c>
      <c r="D4" s="25" t="s">
        <v>103</v>
      </c>
      <c r="E4" s="26" t="s">
        <v>104</v>
      </c>
      <c r="F4" s="3"/>
    </row>
    <row r="5" spans="1:6" ht="12.75">
      <c r="A5" s="29"/>
      <c r="B5" s="40" t="s">
        <v>88</v>
      </c>
      <c r="D5" s="25" t="s">
        <v>105</v>
      </c>
      <c r="E5" s="26" t="s">
        <v>106</v>
      </c>
      <c r="F5" s="3"/>
    </row>
    <row r="6" spans="1:6" ht="12.75">
      <c r="A6" s="29"/>
      <c r="B6" s="39" t="s">
        <v>63</v>
      </c>
      <c r="D6" s="25" t="s">
        <v>108</v>
      </c>
      <c r="E6" s="26" t="s">
        <v>109</v>
      </c>
      <c r="F6" s="3"/>
    </row>
    <row r="7" spans="1:5" ht="13.5" thickBot="1">
      <c r="A7" s="29"/>
      <c r="B7" s="86" t="s">
        <v>81</v>
      </c>
      <c r="C7" s="29"/>
      <c r="D7" s="26" t="s">
        <v>107</v>
      </c>
      <c r="E7" s="26" t="s">
        <v>110</v>
      </c>
    </row>
    <row r="8" spans="1:31" s="26" customFormat="1" ht="26.25" thickBot="1">
      <c r="A8" s="214" t="s">
        <v>111</v>
      </c>
      <c r="B8" s="215"/>
      <c r="C8" s="215"/>
      <c r="D8" s="215"/>
      <c r="E8" s="215"/>
      <c r="F8" s="215"/>
      <c r="G8" s="215"/>
      <c r="H8" s="215"/>
      <c r="I8" s="215"/>
      <c r="J8" s="216"/>
      <c r="K8" s="214" t="s">
        <v>51</v>
      </c>
      <c r="L8" s="215"/>
      <c r="M8" s="215"/>
      <c r="N8" s="215"/>
      <c r="O8" s="215"/>
      <c r="P8" s="216"/>
      <c r="Q8" s="214" t="s">
        <v>52</v>
      </c>
      <c r="R8" s="215"/>
      <c r="S8" s="216"/>
      <c r="T8" s="13" t="s">
        <v>31</v>
      </c>
      <c r="U8" s="8" t="s">
        <v>8</v>
      </c>
      <c r="V8" s="217" t="s">
        <v>32</v>
      </c>
      <c r="W8" s="218"/>
      <c r="X8" s="218"/>
      <c r="Y8" s="218"/>
      <c r="Z8" s="219"/>
      <c r="AA8" s="93"/>
      <c r="AB8" s="92" t="s">
        <v>10</v>
      </c>
      <c r="AC8" s="90"/>
      <c r="AD8" s="91"/>
      <c r="AE8" s="91"/>
    </row>
    <row r="9" spans="1:31" s="14" customFormat="1" ht="90" thickBot="1">
      <c r="A9" s="68" t="s">
        <v>5</v>
      </c>
      <c r="B9" s="68" t="s">
        <v>46</v>
      </c>
      <c r="C9" s="87" t="s">
        <v>77</v>
      </c>
      <c r="D9" s="88" t="s">
        <v>78</v>
      </c>
      <c r="E9" s="88" t="s">
        <v>79</v>
      </c>
      <c r="F9" s="89" t="s">
        <v>80</v>
      </c>
      <c r="G9" s="11" t="s">
        <v>4</v>
      </c>
      <c r="H9" s="9" t="s">
        <v>6</v>
      </c>
      <c r="I9" s="9" t="s">
        <v>12</v>
      </c>
      <c r="J9" s="10" t="s">
        <v>11</v>
      </c>
      <c r="K9" s="65" t="s">
        <v>47</v>
      </c>
      <c r="L9" s="66" t="s">
        <v>48</v>
      </c>
      <c r="M9" s="66" t="s">
        <v>82</v>
      </c>
      <c r="N9" s="66" t="s">
        <v>83</v>
      </c>
      <c r="O9" s="66" t="s">
        <v>49</v>
      </c>
      <c r="P9" s="67" t="s">
        <v>50</v>
      </c>
      <c r="Q9" s="10" t="s">
        <v>1</v>
      </c>
      <c r="R9" s="10" t="s">
        <v>84</v>
      </c>
      <c r="S9" s="10" t="s">
        <v>85</v>
      </c>
      <c r="T9" s="11" t="s">
        <v>22</v>
      </c>
      <c r="U9" s="68"/>
      <c r="V9" s="8" t="s">
        <v>21</v>
      </c>
      <c r="W9" s="8" t="s">
        <v>89</v>
      </c>
      <c r="X9" s="8" t="s">
        <v>19</v>
      </c>
      <c r="Y9" s="9" t="s">
        <v>87</v>
      </c>
      <c r="Z9" s="9" t="s">
        <v>93</v>
      </c>
      <c r="AA9" s="9" t="s">
        <v>112</v>
      </c>
      <c r="AB9" s="8" t="s">
        <v>9</v>
      </c>
      <c r="AC9" s="8" t="s">
        <v>41</v>
      </c>
      <c r="AD9" s="8" t="s">
        <v>42</v>
      </c>
      <c r="AE9" s="8" t="s">
        <v>23</v>
      </c>
    </row>
    <row r="10" spans="1:31" s="34" customFormat="1" ht="15">
      <c r="A10" s="72"/>
      <c r="B10" s="70"/>
      <c r="C10" s="73"/>
      <c r="D10" s="73"/>
      <c r="E10" s="73"/>
      <c r="F10" s="73"/>
      <c r="G10" s="57"/>
      <c r="H10" s="102"/>
      <c r="I10" s="37"/>
      <c r="J10" s="37"/>
      <c r="K10" s="72"/>
      <c r="L10" s="72"/>
      <c r="M10" s="72"/>
      <c r="N10" s="72"/>
      <c r="O10" s="72"/>
      <c r="P10" s="73"/>
      <c r="Q10" s="73"/>
      <c r="R10" s="74"/>
      <c r="S10" s="18"/>
      <c r="T10" s="100"/>
      <c r="U10" s="31"/>
      <c r="V10" s="18"/>
      <c r="W10" s="18"/>
      <c r="X10" s="18"/>
      <c r="Y10" s="18"/>
      <c r="Z10" s="18"/>
      <c r="AA10" s="18"/>
      <c r="AB10" s="101"/>
      <c r="AC10" s="101"/>
      <c r="AD10" s="101"/>
      <c r="AE10" s="61"/>
    </row>
    <row r="11" spans="1:31" s="34" customFormat="1" ht="15">
      <c r="A11" s="72"/>
      <c r="B11" s="70"/>
      <c r="C11" s="69"/>
      <c r="D11" s="69"/>
      <c r="E11" s="69"/>
      <c r="F11" s="69"/>
      <c r="G11" s="57"/>
      <c r="H11" s="102"/>
      <c r="I11" s="37"/>
      <c r="J11" s="37"/>
      <c r="K11" s="73"/>
      <c r="L11" s="73"/>
      <c r="M11" s="73"/>
      <c r="N11" s="73"/>
      <c r="O11" s="73"/>
      <c r="P11" s="73"/>
      <c r="Q11" s="73"/>
      <c r="R11" s="74"/>
      <c r="S11" s="18"/>
      <c r="T11" s="100"/>
      <c r="U11" s="31"/>
      <c r="V11" s="18"/>
      <c r="W11" s="18"/>
      <c r="X11" s="18"/>
      <c r="Y11" s="18"/>
      <c r="Z11" s="18"/>
      <c r="AA11" s="18"/>
      <c r="AB11" s="101"/>
      <c r="AC11" s="101"/>
      <c r="AD11" s="101"/>
      <c r="AE11" s="61"/>
    </row>
    <row r="12" spans="1:31" s="34" customFormat="1" ht="15">
      <c r="A12" s="72"/>
      <c r="B12" s="70"/>
      <c r="C12" s="69"/>
      <c r="D12" s="69"/>
      <c r="E12" s="73"/>
      <c r="F12" s="73"/>
      <c r="G12" s="57"/>
      <c r="H12" s="102"/>
      <c r="I12" s="37"/>
      <c r="J12" s="37"/>
      <c r="K12" s="73"/>
      <c r="L12" s="73"/>
      <c r="M12" s="73"/>
      <c r="N12" s="73"/>
      <c r="O12" s="73"/>
      <c r="P12" s="73"/>
      <c r="Q12" s="73"/>
      <c r="R12" s="74"/>
      <c r="S12" s="18"/>
      <c r="T12" s="100"/>
      <c r="U12" s="31"/>
      <c r="V12" s="18"/>
      <c r="W12" s="18"/>
      <c r="X12" s="18"/>
      <c r="Y12" s="18"/>
      <c r="Z12" s="18"/>
      <c r="AA12" s="18"/>
      <c r="AB12" s="101"/>
      <c r="AC12" s="101"/>
      <c r="AD12" s="101"/>
      <c r="AE12" s="61"/>
    </row>
    <row r="13" spans="1:31" s="34" customFormat="1" ht="15">
      <c r="A13" s="77"/>
      <c r="B13" s="78"/>
      <c r="C13" s="76"/>
      <c r="D13" s="76"/>
      <c r="E13" s="76"/>
      <c r="F13" s="76"/>
      <c r="G13" s="79"/>
      <c r="H13" s="80"/>
      <c r="I13" s="81"/>
      <c r="J13" s="81"/>
      <c r="K13" s="82"/>
      <c r="L13" s="82"/>
      <c r="M13" s="82"/>
      <c r="N13" s="82"/>
      <c r="O13" s="82"/>
      <c r="P13" s="82"/>
      <c r="Q13" s="73"/>
      <c r="R13" s="74"/>
      <c r="S13" s="18"/>
      <c r="T13" s="100"/>
      <c r="U13" s="31"/>
      <c r="V13" s="18"/>
      <c r="W13" s="18"/>
      <c r="X13" s="18"/>
      <c r="Y13" s="18"/>
      <c r="Z13" s="18"/>
      <c r="AA13" s="18"/>
      <c r="AB13" s="101"/>
      <c r="AC13" s="101"/>
      <c r="AD13" s="101"/>
      <c r="AE13" s="61"/>
    </row>
    <row r="14" spans="1:31" s="34" customFormat="1" ht="15">
      <c r="A14" s="77"/>
      <c r="B14" s="78"/>
      <c r="C14" s="76"/>
      <c r="D14" s="76"/>
      <c r="E14" s="76"/>
      <c r="F14" s="76"/>
      <c r="G14" s="79"/>
      <c r="H14" s="80"/>
      <c r="I14" s="81"/>
      <c r="J14" s="81"/>
      <c r="K14" s="82"/>
      <c r="L14" s="82"/>
      <c r="M14" s="82"/>
      <c r="N14" s="82"/>
      <c r="O14" s="82"/>
      <c r="P14" s="82"/>
      <c r="Q14" s="73"/>
      <c r="R14" s="74"/>
      <c r="S14" s="18"/>
      <c r="T14" s="100"/>
      <c r="U14" s="31"/>
      <c r="V14" s="18"/>
      <c r="W14" s="18"/>
      <c r="X14" s="18"/>
      <c r="Y14" s="18"/>
      <c r="Z14" s="18"/>
      <c r="AA14" s="18"/>
      <c r="AB14" s="101"/>
      <c r="AC14" s="101"/>
      <c r="AD14" s="101"/>
      <c r="AE14" s="61"/>
    </row>
    <row r="15" spans="1:31" s="34" customFormat="1" ht="15">
      <c r="A15" s="77"/>
      <c r="B15" s="78"/>
      <c r="C15" s="76"/>
      <c r="D15" s="76"/>
      <c r="E15" s="76"/>
      <c r="F15" s="76"/>
      <c r="G15" s="79"/>
      <c r="H15" s="80"/>
      <c r="I15" s="81"/>
      <c r="J15" s="81"/>
      <c r="K15" s="82"/>
      <c r="L15" s="82"/>
      <c r="M15" s="82"/>
      <c r="N15" s="82"/>
      <c r="O15" s="82"/>
      <c r="P15" s="82"/>
      <c r="Q15" s="73"/>
      <c r="R15" s="74"/>
      <c r="S15" s="18"/>
      <c r="T15" s="100"/>
      <c r="U15" s="31"/>
      <c r="V15" s="18"/>
      <c r="W15" s="18"/>
      <c r="X15" s="18"/>
      <c r="Y15" s="18"/>
      <c r="Z15" s="18"/>
      <c r="AA15" s="33"/>
      <c r="AB15" s="101"/>
      <c r="AC15" s="101"/>
      <c r="AD15" s="101"/>
      <c r="AE15" s="16"/>
    </row>
    <row r="16" spans="1:31" s="34" customFormat="1" ht="15">
      <c r="A16" s="77"/>
      <c r="B16" s="78"/>
      <c r="C16" s="76"/>
      <c r="D16" s="76"/>
      <c r="E16" s="76"/>
      <c r="F16" s="76"/>
      <c r="G16" s="79"/>
      <c r="H16" s="80"/>
      <c r="I16" s="81"/>
      <c r="J16" s="81"/>
      <c r="K16" s="82"/>
      <c r="L16" s="82"/>
      <c r="M16" s="82"/>
      <c r="N16" s="82"/>
      <c r="O16" s="82"/>
      <c r="P16" s="82"/>
      <c r="Q16" s="73"/>
      <c r="R16" s="74"/>
      <c r="S16" s="18"/>
      <c r="T16" s="100"/>
      <c r="U16" s="31"/>
      <c r="V16" s="18"/>
      <c r="W16" s="18"/>
      <c r="X16" s="18"/>
      <c r="Y16" s="18"/>
      <c r="Z16" s="18"/>
      <c r="AA16" s="33"/>
      <c r="AB16" s="101"/>
      <c r="AC16" s="101"/>
      <c r="AD16" s="101"/>
      <c r="AE16" s="16"/>
    </row>
    <row r="17" spans="1:31" s="34" customFormat="1" ht="15">
      <c r="A17" s="77"/>
      <c r="B17" s="78"/>
      <c r="C17" s="76"/>
      <c r="D17" s="76"/>
      <c r="E17" s="76"/>
      <c r="F17" s="76"/>
      <c r="G17" s="79"/>
      <c r="H17" s="80"/>
      <c r="I17" s="81"/>
      <c r="J17" s="81"/>
      <c r="K17" s="82"/>
      <c r="L17" s="82"/>
      <c r="M17" s="82"/>
      <c r="N17" s="82"/>
      <c r="O17" s="82"/>
      <c r="P17" s="82"/>
      <c r="Q17" s="73"/>
      <c r="R17" s="74"/>
      <c r="S17" s="18"/>
      <c r="T17" s="100"/>
      <c r="U17" s="31"/>
      <c r="V17" s="18"/>
      <c r="W17" s="18"/>
      <c r="X17" s="18"/>
      <c r="Y17" s="18"/>
      <c r="Z17" s="18"/>
      <c r="AA17" s="33"/>
      <c r="AB17" s="101"/>
      <c r="AC17" s="101"/>
      <c r="AD17" s="101"/>
      <c r="AE17" s="16"/>
    </row>
    <row r="18" spans="1:31" s="34" customFormat="1" ht="15">
      <c r="A18" s="77"/>
      <c r="B18" s="78"/>
      <c r="C18" s="76"/>
      <c r="D18" s="76"/>
      <c r="E18" s="76"/>
      <c r="F18" s="76"/>
      <c r="G18" s="79"/>
      <c r="H18" s="80"/>
      <c r="I18" s="81"/>
      <c r="J18" s="81"/>
      <c r="K18" s="82"/>
      <c r="L18" s="82"/>
      <c r="M18" s="82"/>
      <c r="N18" s="82"/>
      <c r="O18" s="82"/>
      <c r="P18" s="82"/>
      <c r="Q18" s="73"/>
      <c r="R18" s="74"/>
      <c r="S18" s="18"/>
      <c r="T18" s="100"/>
      <c r="U18" s="31"/>
      <c r="V18" s="18"/>
      <c r="W18" s="18"/>
      <c r="X18" s="18"/>
      <c r="Y18" s="18"/>
      <c r="Z18" s="18"/>
      <c r="AA18" s="33"/>
      <c r="AB18" s="101"/>
      <c r="AC18" s="101"/>
      <c r="AD18" s="101"/>
      <c r="AE18" s="16"/>
    </row>
    <row r="19" spans="1:31" s="34" customFormat="1" ht="15">
      <c r="A19" s="77"/>
      <c r="B19" s="78"/>
      <c r="C19" s="76"/>
      <c r="D19" s="76"/>
      <c r="E19" s="83"/>
      <c r="F19" s="83"/>
      <c r="G19" s="79"/>
      <c r="H19" s="80"/>
      <c r="I19" s="81"/>
      <c r="J19" s="81"/>
      <c r="K19" s="82"/>
      <c r="L19" s="82"/>
      <c r="M19" s="76"/>
      <c r="N19" s="82"/>
      <c r="O19" s="82"/>
      <c r="P19" s="82"/>
      <c r="Q19" s="73"/>
      <c r="R19" s="74"/>
      <c r="S19" s="18"/>
      <c r="T19" s="100"/>
      <c r="U19" s="31"/>
      <c r="V19" s="18"/>
      <c r="W19" s="18"/>
      <c r="X19" s="18"/>
      <c r="Y19" s="18"/>
      <c r="Z19" s="18"/>
      <c r="AA19" s="33"/>
      <c r="AB19" s="101"/>
      <c r="AC19" s="101"/>
      <c r="AD19" s="101"/>
      <c r="AE19" s="60"/>
    </row>
    <row r="20" spans="1:31" s="34" customFormat="1" ht="15">
      <c r="A20" s="77"/>
      <c r="B20" s="78"/>
      <c r="C20" s="76"/>
      <c r="D20" s="76"/>
      <c r="E20" s="76"/>
      <c r="F20" s="82"/>
      <c r="G20" s="79"/>
      <c r="H20" s="80"/>
      <c r="I20" s="81"/>
      <c r="J20" s="81"/>
      <c r="K20" s="82"/>
      <c r="L20" s="82"/>
      <c r="M20" s="82"/>
      <c r="N20" s="82"/>
      <c r="O20" s="82"/>
      <c r="P20" s="82"/>
      <c r="Q20" s="73"/>
      <c r="R20" s="74"/>
      <c r="S20" s="18"/>
      <c r="T20" s="100"/>
      <c r="U20" s="31"/>
      <c r="V20" s="18"/>
      <c r="W20" s="18"/>
      <c r="X20" s="18"/>
      <c r="Y20" s="18"/>
      <c r="Z20" s="18"/>
      <c r="AA20" s="33"/>
      <c r="AB20" s="101"/>
      <c r="AC20" s="101"/>
      <c r="AD20" s="101"/>
      <c r="AE20" s="16"/>
    </row>
    <row r="21" spans="1:31" s="34" customFormat="1" ht="15">
      <c r="A21" s="84"/>
      <c r="B21" s="78"/>
      <c r="C21" s="76"/>
      <c r="D21" s="76"/>
      <c r="E21" s="76"/>
      <c r="F21" s="76"/>
      <c r="G21" s="79"/>
      <c r="H21" s="80"/>
      <c r="I21" s="81"/>
      <c r="J21" s="81"/>
      <c r="K21" s="82"/>
      <c r="L21" s="82"/>
      <c r="M21" s="82"/>
      <c r="N21" s="82"/>
      <c r="O21" s="82"/>
      <c r="P21" s="82"/>
      <c r="Q21" s="73"/>
      <c r="R21" s="74"/>
      <c r="S21" s="18"/>
      <c r="T21" s="100"/>
      <c r="U21" s="31"/>
      <c r="V21" s="18"/>
      <c r="W21" s="18"/>
      <c r="X21" s="18"/>
      <c r="Y21" s="18"/>
      <c r="Z21" s="18"/>
      <c r="AA21" s="33"/>
      <c r="AB21" s="101"/>
      <c r="AC21" s="101"/>
      <c r="AD21" s="101"/>
      <c r="AE21" s="71"/>
    </row>
    <row r="22" spans="1:31" s="34" customFormat="1" ht="15">
      <c r="A22" s="84"/>
      <c r="B22" s="78"/>
      <c r="C22" s="83"/>
      <c r="D22" s="83"/>
      <c r="E22" s="83"/>
      <c r="F22" s="76"/>
      <c r="G22" s="79"/>
      <c r="H22" s="80"/>
      <c r="I22" s="81"/>
      <c r="J22" s="81"/>
      <c r="K22" s="82"/>
      <c r="L22" s="82"/>
      <c r="M22" s="82"/>
      <c r="N22" s="82"/>
      <c r="O22" s="82"/>
      <c r="P22" s="82"/>
      <c r="Q22" s="73"/>
      <c r="R22" s="74"/>
      <c r="S22" s="5"/>
      <c r="T22" s="100"/>
      <c r="U22" s="31"/>
      <c r="V22" s="18"/>
      <c r="W22" s="18"/>
      <c r="X22" s="18"/>
      <c r="Y22" s="18"/>
      <c r="Z22" s="18"/>
      <c r="AA22" s="33"/>
      <c r="AB22" s="101"/>
      <c r="AC22" s="101"/>
      <c r="AD22" s="101"/>
      <c r="AE22" s="71"/>
    </row>
    <row r="23" spans="1:31" s="34" customFormat="1" ht="15">
      <c r="A23" s="84"/>
      <c r="B23" s="78"/>
      <c r="C23" s="76"/>
      <c r="D23" s="76"/>
      <c r="E23" s="76"/>
      <c r="F23" s="76"/>
      <c r="G23" s="79"/>
      <c r="H23" s="80"/>
      <c r="I23" s="81"/>
      <c r="J23" s="81"/>
      <c r="K23" s="82"/>
      <c r="L23" s="82"/>
      <c r="M23" s="82"/>
      <c r="N23" s="82"/>
      <c r="O23" s="76"/>
      <c r="P23" s="76"/>
      <c r="Q23" s="73"/>
      <c r="R23" s="74"/>
      <c r="S23" s="18"/>
      <c r="T23" s="100"/>
      <c r="U23" s="31"/>
      <c r="V23" s="18"/>
      <c r="W23" s="18"/>
      <c r="X23" s="18"/>
      <c r="Y23" s="18"/>
      <c r="Z23" s="18"/>
      <c r="AA23" s="33"/>
      <c r="AB23" s="101"/>
      <c r="AC23" s="101"/>
      <c r="AD23" s="101"/>
      <c r="AE23" s="16"/>
    </row>
    <row r="24" spans="1:31" s="34" customFormat="1" ht="15">
      <c r="A24" s="84"/>
      <c r="B24" s="78"/>
      <c r="C24" s="76"/>
      <c r="D24" s="76"/>
      <c r="E24" s="76"/>
      <c r="F24" s="76"/>
      <c r="G24" s="79"/>
      <c r="H24" s="80"/>
      <c r="I24" s="81"/>
      <c r="J24" s="81"/>
      <c r="K24" s="82"/>
      <c r="L24" s="82"/>
      <c r="M24" s="82"/>
      <c r="N24" s="82"/>
      <c r="O24" s="82"/>
      <c r="P24" s="76"/>
      <c r="Q24" s="73"/>
      <c r="R24" s="74"/>
      <c r="S24" s="5"/>
      <c r="T24" s="100"/>
      <c r="U24" s="31"/>
      <c r="V24" s="18"/>
      <c r="W24" s="18"/>
      <c r="X24" s="18"/>
      <c r="Y24" s="18"/>
      <c r="Z24" s="18"/>
      <c r="AA24" s="33"/>
      <c r="AB24" s="101"/>
      <c r="AC24" s="101"/>
      <c r="AD24" s="101"/>
      <c r="AE24" s="60"/>
    </row>
    <row r="25" spans="1:31" s="34" customFormat="1" ht="15">
      <c r="A25" s="84"/>
      <c r="B25" s="78"/>
      <c r="C25" s="76"/>
      <c r="D25" s="76"/>
      <c r="E25" s="76"/>
      <c r="F25" s="76"/>
      <c r="G25" s="79"/>
      <c r="H25" s="80"/>
      <c r="I25" s="81"/>
      <c r="J25" s="81"/>
      <c r="K25" s="82"/>
      <c r="L25" s="82"/>
      <c r="M25" s="82"/>
      <c r="N25" s="82"/>
      <c r="O25" s="82"/>
      <c r="P25" s="76"/>
      <c r="Q25" s="73"/>
      <c r="R25" s="74"/>
      <c r="S25" s="18"/>
      <c r="T25" s="100"/>
      <c r="U25" s="31"/>
      <c r="V25" s="18"/>
      <c r="W25" s="18"/>
      <c r="X25" s="18"/>
      <c r="Y25" s="18"/>
      <c r="Z25" s="18"/>
      <c r="AA25" s="33"/>
      <c r="AB25" s="101"/>
      <c r="AC25" s="101"/>
      <c r="AD25" s="101"/>
      <c r="AE25" s="16"/>
    </row>
    <row r="26" spans="1:31" s="34" customFormat="1" ht="15">
      <c r="A26" s="84"/>
      <c r="B26" s="78"/>
      <c r="C26" s="76"/>
      <c r="D26" s="76"/>
      <c r="E26" s="76"/>
      <c r="F26" s="76"/>
      <c r="G26" s="79"/>
      <c r="H26" s="80"/>
      <c r="I26" s="81"/>
      <c r="J26" s="81"/>
      <c r="K26" s="76"/>
      <c r="L26" s="76"/>
      <c r="M26" s="76"/>
      <c r="N26" s="76"/>
      <c r="O26" s="76"/>
      <c r="P26" s="76"/>
      <c r="Q26" s="73"/>
      <c r="R26" s="74"/>
      <c r="S26" s="18"/>
      <c r="T26" s="100"/>
      <c r="U26" s="31"/>
      <c r="V26" s="18"/>
      <c r="W26" s="18"/>
      <c r="X26" s="18"/>
      <c r="Y26" s="18"/>
      <c r="Z26" s="18"/>
      <c r="AA26" s="33"/>
      <c r="AB26" s="101"/>
      <c r="AC26" s="101"/>
      <c r="AD26" s="101"/>
      <c r="AE26" s="16"/>
    </row>
    <row r="27" spans="1:31" s="34" customFormat="1" ht="15">
      <c r="A27" s="84"/>
      <c r="B27" s="78"/>
      <c r="C27" s="76"/>
      <c r="D27" s="76"/>
      <c r="E27" s="76"/>
      <c r="F27" s="76"/>
      <c r="G27" s="79"/>
      <c r="H27" s="80"/>
      <c r="I27" s="81"/>
      <c r="J27" s="81"/>
      <c r="K27" s="76"/>
      <c r="L27" s="76"/>
      <c r="M27" s="76"/>
      <c r="N27" s="76"/>
      <c r="O27" s="76"/>
      <c r="P27" s="76"/>
      <c r="Q27" s="73"/>
      <c r="R27" s="74"/>
      <c r="S27" s="18"/>
      <c r="T27" s="100"/>
      <c r="U27" s="31"/>
      <c r="V27" s="18"/>
      <c r="W27" s="18"/>
      <c r="X27" s="18"/>
      <c r="Y27" s="18"/>
      <c r="Z27" s="18"/>
      <c r="AA27" s="33"/>
      <c r="AB27" s="101"/>
      <c r="AC27" s="101"/>
      <c r="AD27" s="101"/>
      <c r="AE27" s="16"/>
    </row>
    <row r="28" spans="1:31" s="34" customFormat="1" ht="15">
      <c r="A28" s="84"/>
      <c r="B28" s="78"/>
      <c r="C28" s="76"/>
      <c r="D28" s="76"/>
      <c r="E28" s="76"/>
      <c r="F28" s="76"/>
      <c r="G28" s="79"/>
      <c r="H28" s="80"/>
      <c r="I28" s="81"/>
      <c r="J28" s="81"/>
      <c r="K28" s="76"/>
      <c r="L28" s="76"/>
      <c r="M28" s="76"/>
      <c r="N28" s="76"/>
      <c r="O28" s="76"/>
      <c r="P28" s="76"/>
      <c r="Q28" s="73"/>
      <c r="R28" s="74"/>
      <c r="S28" s="18"/>
      <c r="T28" s="100"/>
      <c r="U28" s="31"/>
      <c r="V28" s="18"/>
      <c r="W28" s="18"/>
      <c r="X28" s="18"/>
      <c r="Y28" s="18"/>
      <c r="Z28" s="18"/>
      <c r="AA28" s="33"/>
      <c r="AB28" s="101"/>
      <c r="AC28" s="101"/>
      <c r="AD28" s="101"/>
      <c r="AE28" s="16"/>
    </row>
    <row r="29" spans="1:31" s="34" customFormat="1" ht="15">
      <c r="A29" s="84"/>
      <c r="B29" s="78"/>
      <c r="C29" s="76"/>
      <c r="D29" s="76"/>
      <c r="E29" s="76"/>
      <c r="F29" s="76"/>
      <c r="G29" s="79"/>
      <c r="H29" s="80"/>
      <c r="I29" s="81"/>
      <c r="J29" s="81"/>
      <c r="K29" s="82"/>
      <c r="L29" s="82"/>
      <c r="M29" s="82"/>
      <c r="N29" s="82"/>
      <c r="O29" s="82"/>
      <c r="P29" s="82"/>
      <c r="Q29" s="73"/>
      <c r="R29" s="74"/>
      <c r="S29" s="18"/>
      <c r="T29" s="100"/>
      <c r="U29" s="31"/>
      <c r="V29" s="18"/>
      <c r="W29" s="18"/>
      <c r="X29" s="18"/>
      <c r="Y29" s="18"/>
      <c r="Z29" s="18"/>
      <c r="AA29" s="33"/>
      <c r="AB29" s="101"/>
      <c r="AC29" s="101"/>
      <c r="AD29" s="101"/>
      <c r="AE29" s="16"/>
    </row>
    <row r="30" spans="1:31" s="34" customFormat="1" ht="15">
      <c r="A30" s="84"/>
      <c r="B30" s="78"/>
      <c r="C30" s="76"/>
      <c r="D30" s="76"/>
      <c r="E30" s="76"/>
      <c r="F30" s="76"/>
      <c r="G30" s="79"/>
      <c r="H30" s="80"/>
      <c r="I30" s="81"/>
      <c r="J30" s="81"/>
      <c r="K30" s="76"/>
      <c r="L30" s="76"/>
      <c r="M30" s="76"/>
      <c r="N30" s="76"/>
      <c r="O30" s="76"/>
      <c r="P30" s="82"/>
      <c r="Q30" s="73"/>
      <c r="R30" s="74"/>
      <c r="S30" s="18"/>
      <c r="T30" s="100"/>
      <c r="U30" s="31"/>
      <c r="V30" s="18"/>
      <c r="W30" s="18"/>
      <c r="X30" s="18"/>
      <c r="Y30" s="18"/>
      <c r="Z30" s="18"/>
      <c r="AA30" s="33"/>
      <c r="AB30" s="101"/>
      <c r="AC30" s="101"/>
      <c r="AD30" s="101"/>
      <c r="AE30" s="16"/>
    </row>
    <row r="31" spans="1:31" s="34" customFormat="1" ht="15">
      <c r="A31" s="84"/>
      <c r="B31" s="78"/>
      <c r="C31" s="76"/>
      <c r="D31" s="76"/>
      <c r="E31" s="76"/>
      <c r="F31" s="76"/>
      <c r="G31" s="79"/>
      <c r="H31" s="80"/>
      <c r="I31" s="81"/>
      <c r="J31" s="81"/>
      <c r="K31" s="82"/>
      <c r="L31" s="82"/>
      <c r="M31" s="82"/>
      <c r="N31" s="82"/>
      <c r="O31" s="82"/>
      <c r="P31" s="82"/>
      <c r="Q31" s="73"/>
      <c r="R31" s="74"/>
      <c r="S31" s="18"/>
      <c r="T31" s="100"/>
      <c r="U31" s="31"/>
      <c r="V31" s="18"/>
      <c r="W31" s="18"/>
      <c r="X31" s="18"/>
      <c r="Y31" s="18"/>
      <c r="Z31" s="18"/>
      <c r="AA31" s="33"/>
      <c r="AB31" s="101"/>
      <c r="AC31" s="101"/>
      <c r="AD31" s="101"/>
      <c r="AE31" s="16"/>
    </row>
    <row r="32" spans="1:31" s="34" customFormat="1" ht="15">
      <c r="A32" s="84"/>
      <c r="B32" s="78"/>
      <c r="C32" s="76"/>
      <c r="D32" s="76"/>
      <c r="E32" s="76"/>
      <c r="F32" s="76"/>
      <c r="G32" s="79"/>
      <c r="H32" s="80"/>
      <c r="I32" s="81"/>
      <c r="J32" s="81"/>
      <c r="K32" s="76"/>
      <c r="L32" s="76"/>
      <c r="M32" s="76"/>
      <c r="N32" s="76"/>
      <c r="O32" s="76"/>
      <c r="P32" s="82"/>
      <c r="Q32" s="73"/>
      <c r="R32" s="74"/>
      <c r="S32" s="18"/>
      <c r="T32" s="100"/>
      <c r="U32" s="31"/>
      <c r="V32" s="18"/>
      <c r="W32" s="18"/>
      <c r="X32" s="18"/>
      <c r="Y32" s="18"/>
      <c r="Z32" s="18"/>
      <c r="AA32" s="33"/>
      <c r="AB32" s="101"/>
      <c r="AC32" s="101"/>
      <c r="AD32" s="101"/>
      <c r="AE32" s="16"/>
    </row>
    <row r="33" spans="1:31" s="34" customFormat="1" ht="15">
      <c r="A33" s="84"/>
      <c r="B33" s="78"/>
      <c r="C33" s="76"/>
      <c r="D33" s="76"/>
      <c r="E33" s="76"/>
      <c r="F33" s="76"/>
      <c r="G33" s="79"/>
      <c r="H33" s="80"/>
      <c r="I33" s="81"/>
      <c r="J33" s="81"/>
      <c r="K33" s="76"/>
      <c r="L33" s="76"/>
      <c r="M33" s="76"/>
      <c r="N33" s="76"/>
      <c r="O33" s="76"/>
      <c r="P33" s="82"/>
      <c r="Q33" s="73"/>
      <c r="R33" s="74"/>
      <c r="S33" s="18"/>
      <c r="T33" s="100"/>
      <c r="U33" s="31"/>
      <c r="V33" s="18"/>
      <c r="W33" s="18"/>
      <c r="X33" s="18"/>
      <c r="Y33" s="18"/>
      <c r="Z33" s="18"/>
      <c r="AA33" s="33"/>
      <c r="AB33" s="101"/>
      <c r="AC33" s="101"/>
      <c r="AD33" s="101"/>
      <c r="AE33" s="16"/>
    </row>
    <row r="34" spans="1:31" s="34" customFormat="1" ht="15">
      <c r="A34" s="84"/>
      <c r="B34" s="78"/>
      <c r="C34" s="76"/>
      <c r="D34" s="76"/>
      <c r="E34" s="76"/>
      <c r="F34" s="76"/>
      <c r="G34" s="79"/>
      <c r="H34" s="80"/>
      <c r="I34" s="81"/>
      <c r="J34" s="81"/>
      <c r="K34" s="76"/>
      <c r="L34" s="76"/>
      <c r="M34" s="76"/>
      <c r="N34" s="76"/>
      <c r="O34" s="76"/>
      <c r="P34" s="82"/>
      <c r="Q34" s="73"/>
      <c r="R34" s="74"/>
      <c r="S34" s="18"/>
      <c r="T34" s="100"/>
      <c r="U34" s="95"/>
      <c r="V34" s="18"/>
      <c r="W34" s="18"/>
      <c r="X34" s="18"/>
      <c r="Y34" s="18"/>
      <c r="Z34" s="18"/>
      <c r="AA34" s="18"/>
      <c r="AB34" s="101"/>
      <c r="AC34" s="101"/>
      <c r="AD34" s="101"/>
      <c r="AE34" s="16"/>
    </row>
    <row r="35" spans="1:31" s="34" customFormat="1" ht="15">
      <c r="A35" s="84"/>
      <c r="B35" s="78"/>
      <c r="C35" s="76"/>
      <c r="D35" s="76"/>
      <c r="E35" s="76"/>
      <c r="F35" s="76"/>
      <c r="G35" s="79"/>
      <c r="H35" s="80"/>
      <c r="I35" s="81"/>
      <c r="J35" s="81"/>
      <c r="K35" s="76"/>
      <c r="L35" s="76"/>
      <c r="M35" s="76"/>
      <c r="N35" s="76"/>
      <c r="O35" s="76"/>
      <c r="P35" s="82"/>
      <c r="Q35" s="73"/>
      <c r="R35" s="74"/>
      <c r="S35" s="18"/>
      <c r="T35" s="100"/>
      <c r="U35" s="95"/>
      <c r="V35" s="18"/>
      <c r="W35" s="18"/>
      <c r="X35" s="18"/>
      <c r="Y35" s="18"/>
      <c r="Z35" s="18"/>
      <c r="AA35" s="18"/>
      <c r="AB35" s="101"/>
      <c r="AC35" s="101"/>
      <c r="AD35" s="101"/>
      <c r="AE35" s="16"/>
    </row>
    <row r="36" spans="1:31" s="34" customFormat="1" ht="15">
      <c r="A36" s="84"/>
      <c r="B36" s="78"/>
      <c r="C36" s="76"/>
      <c r="D36" s="76"/>
      <c r="E36" s="76"/>
      <c r="F36" s="76"/>
      <c r="G36" s="79"/>
      <c r="H36" s="80"/>
      <c r="I36" s="81"/>
      <c r="J36" s="81"/>
      <c r="K36" s="76"/>
      <c r="L36" s="76"/>
      <c r="M36" s="82"/>
      <c r="N36" s="76"/>
      <c r="O36" s="76"/>
      <c r="P36" s="82"/>
      <c r="Q36" s="73"/>
      <c r="R36" s="74"/>
      <c r="S36" s="18"/>
      <c r="T36" s="100"/>
      <c r="U36" s="95"/>
      <c r="V36" s="18"/>
      <c r="W36" s="18"/>
      <c r="X36" s="18"/>
      <c r="Y36" s="18"/>
      <c r="Z36" s="18"/>
      <c r="AA36" s="18"/>
      <c r="AB36" s="101"/>
      <c r="AC36" s="101"/>
      <c r="AD36" s="101"/>
      <c r="AE36" s="16"/>
    </row>
    <row r="37" spans="1:31" s="34" customFormat="1" ht="15">
      <c r="A37" s="84"/>
      <c r="B37" s="78"/>
      <c r="C37" s="76"/>
      <c r="D37" s="76"/>
      <c r="E37" s="76"/>
      <c r="F37" s="76"/>
      <c r="G37" s="79"/>
      <c r="H37" s="80"/>
      <c r="I37" s="81"/>
      <c r="J37" s="81"/>
      <c r="K37" s="76"/>
      <c r="L37" s="76"/>
      <c r="M37" s="76"/>
      <c r="N37" s="76"/>
      <c r="O37" s="76"/>
      <c r="P37" s="82"/>
      <c r="Q37" s="73"/>
      <c r="R37" s="74"/>
      <c r="S37" s="18"/>
      <c r="T37" s="100"/>
      <c r="U37" s="95"/>
      <c r="V37" s="18"/>
      <c r="W37" s="18"/>
      <c r="X37" s="18"/>
      <c r="Y37" s="18"/>
      <c r="Z37" s="18"/>
      <c r="AA37" s="18"/>
      <c r="AB37" s="101"/>
      <c r="AC37" s="101"/>
      <c r="AD37" s="101"/>
      <c r="AE37" s="16"/>
    </row>
    <row r="38" spans="1:31" s="34" customFormat="1" ht="15">
      <c r="A38" s="84"/>
      <c r="B38" s="78"/>
      <c r="C38" s="76"/>
      <c r="D38" s="76"/>
      <c r="E38" s="76"/>
      <c r="F38" s="76"/>
      <c r="G38" s="79"/>
      <c r="H38" s="80"/>
      <c r="I38" s="81"/>
      <c r="J38" s="81"/>
      <c r="K38" s="76"/>
      <c r="L38" s="76"/>
      <c r="M38" s="76"/>
      <c r="N38" s="76"/>
      <c r="O38" s="76"/>
      <c r="P38" s="82"/>
      <c r="Q38" s="73"/>
      <c r="R38" s="74"/>
      <c r="S38" s="18"/>
      <c r="T38" s="100"/>
      <c r="U38" s="95"/>
      <c r="V38" s="18"/>
      <c r="W38" s="18"/>
      <c r="X38" s="18"/>
      <c r="Y38" s="18"/>
      <c r="Z38" s="18"/>
      <c r="AA38" s="18"/>
      <c r="AB38" s="101"/>
      <c r="AC38" s="101"/>
      <c r="AD38" s="101"/>
      <c r="AE38" s="16"/>
    </row>
    <row r="39" spans="1:31" s="34" customFormat="1" ht="15">
      <c r="A39" s="84"/>
      <c r="B39" s="78"/>
      <c r="C39" s="76"/>
      <c r="D39" s="76"/>
      <c r="E39" s="76"/>
      <c r="F39" s="76"/>
      <c r="G39" s="79"/>
      <c r="H39" s="80"/>
      <c r="I39" s="81"/>
      <c r="J39" s="81"/>
      <c r="K39" s="76"/>
      <c r="L39" s="76"/>
      <c r="M39" s="76"/>
      <c r="N39" s="82"/>
      <c r="O39" s="82"/>
      <c r="P39" s="82"/>
      <c r="Q39" s="73"/>
      <c r="R39" s="74"/>
      <c r="S39" s="18"/>
      <c r="T39" s="100"/>
      <c r="U39" s="95"/>
      <c r="V39" s="18"/>
      <c r="W39" s="18"/>
      <c r="X39" s="18"/>
      <c r="Y39" s="18"/>
      <c r="Z39" s="18"/>
      <c r="AA39" s="18"/>
      <c r="AB39" s="101"/>
      <c r="AC39" s="101"/>
      <c r="AD39" s="101"/>
      <c r="AE39" s="16"/>
    </row>
    <row r="40" spans="1:31" s="34" customFormat="1" ht="15">
      <c r="A40" s="84"/>
      <c r="B40" s="78"/>
      <c r="C40" s="76"/>
      <c r="D40" s="76"/>
      <c r="E40" s="76"/>
      <c r="F40" s="76"/>
      <c r="G40" s="79"/>
      <c r="H40" s="80"/>
      <c r="I40" s="81"/>
      <c r="J40" s="81"/>
      <c r="K40" s="76"/>
      <c r="L40" s="76"/>
      <c r="M40" s="76"/>
      <c r="N40" s="76"/>
      <c r="O40" s="76"/>
      <c r="P40" s="76"/>
      <c r="Q40" s="73"/>
      <c r="R40" s="74"/>
      <c r="S40" s="18"/>
      <c r="T40" s="100"/>
      <c r="U40" s="95"/>
      <c r="V40" s="18"/>
      <c r="W40" s="18"/>
      <c r="X40" s="18"/>
      <c r="Y40" s="18"/>
      <c r="Z40" s="18"/>
      <c r="AB40" s="101"/>
      <c r="AC40" s="101"/>
      <c r="AD40" s="101"/>
      <c r="AE40" s="16"/>
    </row>
    <row r="41" spans="1:31" s="34" customFormat="1" ht="15">
      <c r="A41" s="84"/>
      <c r="B41" s="78"/>
      <c r="C41" s="82"/>
      <c r="D41" s="82"/>
      <c r="E41" s="82"/>
      <c r="F41" s="82"/>
      <c r="G41" s="79"/>
      <c r="H41" s="80"/>
      <c r="I41" s="81"/>
      <c r="J41" s="81"/>
      <c r="K41" s="84"/>
      <c r="L41" s="84"/>
      <c r="M41" s="84"/>
      <c r="N41" s="84"/>
      <c r="O41" s="84"/>
      <c r="P41" s="77"/>
      <c r="Q41" s="73"/>
      <c r="R41" s="74"/>
      <c r="S41" s="18"/>
      <c r="T41" s="100"/>
      <c r="U41" s="95"/>
      <c r="V41" s="18"/>
      <c r="W41" s="18"/>
      <c r="X41" s="18"/>
      <c r="Y41" s="18"/>
      <c r="Z41" s="18"/>
      <c r="AB41" s="101"/>
      <c r="AC41" s="101"/>
      <c r="AD41" s="101"/>
      <c r="AE41" s="16"/>
    </row>
    <row r="42" spans="1:31" s="34" customFormat="1" ht="15">
      <c r="A42" s="84"/>
      <c r="B42" s="78"/>
      <c r="C42" s="82"/>
      <c r="D42" s="82"/>
      <c r="E42" s="82"/>
      <c r="F42" s="82"/>
      <c r="G42" s="79"/>
      <c r="H42" s="80"/>
      <c r="I42" s="81"/>
      <c r="J42" s="81"/>
      <c r="K42" s="84"/>
      <c r="L42" s="84"/>
      <c r="M42" s="84"/>
      <c r="N42" s="84"/>
      <c r="O42" s="84"/>
      <c r="P42" s="76"/>
      <c r="Q42" s="73"/>
      <c r="R42" s="74"/>
      <c r="S42" s="18"/>
      <c r="T42" s="100"/>
      <c r="U42" s="95"/>
      <c r="V42" s="18"/>
      <c r="W42" s="18"/>
      <c r="X42" s="18"/>
      <c r="Y42" s="18"/>
      <c r="Z42" s="18"/>
      <c r="AB42" s="101"/>
      <c r="AC42" s="101"/>
      <c r="AD42" s="101"/>
      <c r="AE42" s="16"/>
    </row>
    <row r="43" spans="1:31" s="34" customFormat="1" ht="15">
      <c r="A43" s="84"/>
      <c r="B43" s="78"/>
      <c r="C43" s="82"/>
      <c r="D43" s="82"/>
      <c r="E43" s="82"/>
      <c r="F43" s="82"/>
      <c r="G43" s="79"/>
      <c r="H43" s="80"/>
      <c r="I43" s="81"/>
      <c r="J43" s="81"/>
      <c r="K43" s="84"/>
      <c r="L43" s="84"/>
      <c r="M43" s="84"/>
      <c r="N43" s="84"/>
      <c r="O43" s="84"/>
      <c r="P43" s="76"/>
      <c r="Q43" s="73"/>
      <c r="R43" s="74"/>
      <c r="S43" s="18"/>
      <c r="T43" s="100"/>
      <c r="U43" s="95"/>
      <c r="V43" s="18"/>
      <c r="W43" s="18"/>
      <c r="X43" s="18"/>
      <c r="Y43" s="18"/>
      <c r="Z43" s="18"/>
      <c r="AB43" s="101"/>
      <c r="AC43" s="101"/>
      <c r="AD43" s="101"/>
      <c r="AE43" s="16"/>
    </row>
    <row r="44" spans="1:31" s="34" customFormat="1" ht="15">
      <c r="A44" s="84"/>
      <c r="B44" s="78"/>
      <c r="C44" s="76"/>
      <c r="D44" s="76"/>
      <c r="E44" s="76"/>
      <c r="F44" s="76"/>
      <c r="G44" s="79"/>
      <c r="H44" s="80"/>
      <c r="I44" s="81"/>
      <c r="J44" s="81"/>
      <c r="K44" s="84"/>
      <c r="L44" s="84"/>
      <c r="M44" s="84"/>
      <c r="N44" s="84"/>
      <c r="O44" s="84"/>
      <c r="P44" s="76"/>
      <c r="Q44" s="73"/>
      <c r="R44" s="74"/>
      <c r="S44" s="18"/>
      <c r="T44" s="100"/>
      <c r="U44" s="95"/>
      <c r="V44" s="18"/>
      <c r="W44" s="18"/>
      <c r="X44" s="18"/>
      <c r="Y44" s="18"/>
      <c r="Z44" s="18"/>
      <c r="AB44" s="101"/>
      <c r="AC44" s="101"/>
      <c r="AD44" s="101"/>
      <c r="AE44" s="16"/>
    </row>
    <row r="45" spans="1:31" s="34" customFormat="1" ht="15">
      <c r="A45" s="84"/>
      <c r="B45" s="78"/>
      <c r="C45" s="82"/>
      <c r="D45" s="82"/>
      <c r="E45" s="82"/>
      <c r="F45" s="82"/>
      <c r="G45" s="79"/>
      <c r="H45" s="80"/>
      <c r="I45" s="81"/>
      <c r="J45" s="81"/>
      <c r="K45" s="84"/>
      <c r="L45" s="84"/>
      <c r="M45" s="84"/>
      <c r="N45" s="84"/>
      <c r="O45" s="84"/>
      <c r="P45" s="76"/>
      <c r="Q45" s="73"/>
      <c r="R45" s="74"/>
      <c r="S45" s="18"/>
      <c r="T45" s="100"/>
      <c r="U45" s="95"/>
      <c r="V45" s="18"/>
      <c r="W45" s="18"/>
      <c r="X45" s="18"/>
      <c r="Y45" s="18"/>
      <c r="Z45" s="18"/>
      <c r="AB45" s="101"/>
      <c r="AC45" s="101"/>
      <c r="AD45" s="101"/>
      <c r="AE45" s="16"/>
    </row>
    <row r="46" spans="1:31" s="34" customFormat="1" ht="15">
      <c r="A46" s="84"/>
      <c r="B46" s="78"/>
      <c r="C46" s="76"/>
      <c r="D46" s="76"/>
      <c r="E46" s="76"/>
      <c r="F46" s="76"/>
      <c r="G46" s="79"/>
      <c r="H46" s="80"/>
      <c r="I46" s="81"/>
      <c r="J46" s="81"/>
      <c r="K46" s="84"/>
      <c r="L46" s="84"/>
      <c r="M46" s="84"/>
      <c r="N46" s="84"/>
      <c r="O46" s="84"/>
      <c r="P46" s="76"/>
      <c r="Q46" s="73"/>
      <c r="R46" s="74"/>
      <c r="S46" s="18"/>
      <c r="T46" s="100"/>
      <c r="U46" s="95"/>
      <c r="V46" s="18"/>
      <c r="W46" s="18"/>
      <c r="X46" s="18"/>
      <c r="Y46" s="18"/>
      <c r="Z46" s="18"/>
      <c r="AB46" s="101"/>
      <c r="AC46" s="101"/>
      <c r="AD46" s="101"/>
      <c r="AE46" s="16"/>
    </row>
    <row r="47" spans="1:31" s="34" customFormat="1" ht="15">
      <c r="A47" s="84"/>
      <c r="B47" s="78"/>
      <c r="C47" s="96"/>
      <c r="D47" s="96"/>
      <c r="E47" s="96"/>
      <c r="F47" s="96"/>
      <c r="G47" s="79"/>
      <c r="H47" s="80"/>
      <c r="I47" s="81"/>
      <c r="J47" s="81"/>
      <c r="K47" s="84"/>
      <c r="L47" s="84"/>
      <c r="M47" s="84"/>
      <c r="N47" s="84"/>
      <c r="O47" s="84"/>
      <c r="P47" s="76"/>
      <c r="Q47" s="73"/>
      <c r="R47" s="74"/>
      <c r="S47" s="18"/>
      <c r="T47" s="100"/>
      <c r="U47" s="95"/>
      <c r="V47" s="18"/>
      <c r="W47" s="18"/>
      <c r="X47" s="18"/>
      <c r="Y47" s="18"/>
      <c r="Z47" s="18"/>
      <c r="AB47" s="101"/>
      <c r="AC47" s="101"/>
      <c r="AD47" s="101"/>
      <c r="AE47" s="16"/>
    </row>
    <row r="48" spans="1:31" s="34" customFormat="1" ht="15">
      <c r="A48" s="84"/>
      <c r="B48" s="78"/>
      <c r="C48" s="96"/>
      <c r="D48" s="96"/>
      <c r="E48" s="96"/>
      <c r="F48" s="96"/>
      <c r="G48" s="79"/>
      <c r="H48" s="80"/>
      <c r="I48" s="81"/>
      <c r="J48" s="81"/>
      <c r="K48" s="76"/>
      <c r="L48" s="76"/>
      <c r="M48" s="84"/>
      <c r="N48" s="84"/>
      <c r="O48" s="84"/>
      <c r="P48" s="76"/>
      <c r="Q48" s="73"/>
      <c r="R48" s="74"/>
      <c r="S48" s="18"/>
      <c r="T48" s="100"/>
      <c r="U48" s="95"/>
      <c r="V48" s="18"/>
      <c r="W48" s="18"/>
      <c r="X48" s="18"/>
      <c r="Y48" s="18"/>
      <c r="Z48" s="18"/>
      <c r="AB48" s="101"/>
      <c r="AC48" s="101"/>
      <c r="AD48" s="101"/>
      <c r="AE48" s="16"/>
    </row>
    <row r="49" spans="1:31" s="34" customFormat="1" ht="15">
      <c r="A49" s="84"/>
      <c r="B49" s="78"/>
      <c r="C49" s="96"/>
      <c r="D49" s="96"/>
      <c r="E49" s="96"/>
      <c r="F49" s="96"/>
      <c r="G49" s="79"/>
      <c r="H49" s="80"/>
      <c r="I49" s="81"/>
      <c r="J49" s="81"/>
      <c r="K49" s="76"/>
      <c r="L49" s="76"/>
      <c r="M49" s="76"/>
      <c r="N49" s="76"/>
      <c r="O49" s="76"/>
      <c r="P49" s="82"/>
      <c r="Q49" s="73"/>
      <c r="R49" s="74"/>
      <c r="S49" s="18"/>
      <c r="T49" s="100"/>
      <c r="U49" s="95"/>
      <c r="V49" s="18"/>
      <c r="W49" s="18"/>
      <c r="X49" s="18"/>
      <c r="Y49" s="18"/>
      <c r="Z49" s="18"/>
      <c r="AB49" s="101"/>
      <c r="AC49" s="101"/>
      <c r="AD49" s="101"/>
      <c r="AE49" s="16"/>
    </row>
    <row r="50" spans="1:31" s="34" customFormat="1" ht="15">
      <c r="A50" s="84"/>
      <c r="B50" s="78"/>
      <c r="C50" s="96"/>
      <c r="D50" s="96"/>
      <c r="E50" s="96"/>
      <c r="F50" s="96"/>
      <c r="G50" s="79"/>
      <c r="H50" s="80"/>
      <c r="I50" s="81"/>
      <c r="J50" s="81"/>
      <c r="K50" s="76"/>
      <c r="L50" s="76"/>
      <c r="M50" s="76"/>
      <c r="N50" s="76"/>
      <c r="O50" s="76"/>
      <c r="P50" s="82"/>
      <c r="Q50" s="73"/>
      <c r="R50" s="74"/>
      <c r="S50" s="18"/>
      <c r="T50" s="100"/>
      <c r="U50" s="95"/>
      <c r="V50" s="18"/>
      <c r="W50" s="18"/>
      <c r="X50" s="18"/>
      <c r="Y50" s="18"/>
      <c r="Z50" s="18"/>
      <c r="AA50" s="18"/>
      <c r="AB50" s="101"/>
      <c r="AC50" s="101"/>
      <c r="AD50" s="101"/>
      <c r="AE50" s="16"/>
    </row>
    <row r="51" spans="1:31" s="34" customFormat="1" ht="15">
      <c r="A51" s="84"/>
      <c r="B51" s="78"/>
      <c r="C51" s="96"/>
      <c r="D51" s="96"/>
      <c r="E51" s="96"/>
      <c r="F51" s="96"/>
      <c r="G51" s="79"/>
      <c r="H51" s="80"/>
      <c r="I51" s="81"/>
      <c r="J51" s="81"/>
      <c r="K51" s="76"/>
      <c r="L51" s="76"/>
      <c r="M51" s="76"/>
      <c r="N51" s="76"/>
      <c r="O51" s="76"/>
      <c r="P51" s="82"/>
      <c r="Q51" s="73"/>
      <c r="R51" s="74"/>
      <c r="S51" s="18"/>
      <c r="T51" s="100"/>
      <c r="U51" s="95"/>
      <c r="V51" s="18"/>
      <c r="W51" s="18"/>
      <c r="X51" s="18"/>
      <c r="Y51" s="18"/>
      <c r="Z51" s="18"/>
      <c r="AA51" s="18"/>
      <c r="AB51" s="101"/>
      <c r="AC51" s="101"/>
      <c r="AD51" s="101"/>
      <c r="AE51" s="16"/>
    </row>
    <row r="52" spans="1:31" s="34" customFormat="1" ht="15">
      <c r="A52" s="84"/>
      <c r="B52" s="78"/>
      <c r="C52" s="82"/>
      <c r="D52" s="82"/>
      <c r="E52" s="82"/>
      <c r="F52" s="82"/>
      <c r="G52" s="79"/>
      <c r="H52" s="80"/>
      <c r="I52" s="81"/>
      <c r="J52" s="81"/>
      <c r="K52" s="76"/>
      <c r="L52" s="76"/>
      <c r="M52" s="76"/>
      <c r="N52" s="76"/>
      <c r="O52" s="76"/>
      <c r="P52" s="82"/>
      <c r="Q52" s="73"/>
      <c r="R52" s="74"/>
      <c r="S52" s="7"/>
      <c r="T52" s="100"/>
      <c r="U52" s="95"/>
      <c r="V52" s="18"/>
      <c r="W52" s="18"/>
      <c r="X52" s="18"/>
      <c r="Y52" s="18"/>
      <c r="Z52" s="18"/>
      <c r="AA52" s="7"/>
      <c r="AB52" s="101"/>
      <c r="AC52" s="101"/>
      <c r="AD52" s="101"/>
      <c r="AE52" s="16"/>
    </row>
    <row r="53" spans="1:31" s="34" customFormat="1" ht="15">
      <c r="A53" s="84"/>
      <c r="B53" s="78"/>
      <c r="C53" s="82"/>
      <c r="D53" s="82"/>
      <c r="E53" s="82"/>
      <c r="F53" s="82"/>
      <c r="G53" s="79"/>
      <c r="H53" s="80"/>
      <c r="I53" s="81"/>
      <c r="J53" s="81"/>
      <c r="K53" s="76"/>
      <c r="L53" s="76"/>
      <c r="M53" s="76"/>
      <c r="N53" s="76"/>
      <c r="O53" s="76"/>
      <c r="P53" s="82"/>
      <c r="Q53" s="73"/>
      <c r="R53" s="74"/>
      <c r="S53" s="18"/>
      <c r="T53" s="100"/>
      <c r="U53" s="95"/>
      <c r="V53" s="18"/>
      <c r="W53" s="18"/>
      <c r="X53" s="18"/>
      <c r="Y53" s="18"/>
      <c r="Z53" s="18"/>
      <c r="AA53" s="7"/>
      <c r="AB53" s="101"/>
      <c r="AC53" s="101"/>
      <c r="AD53" s="101"/>
      <c r="AE53" s="16"/>
    </row>
    <row r="54" spans="1:31" s="34" customFormat="1" ht="15">
      <c r="A54" s="84"/>
      <c r="B54" s="78"/>
      <c r="C54" s="82"/>
      <c r="D54" s="76"/>
      <c r="E54" s="76"/>
      <c r="F54" s="76"/>
      <c r="G54" s="79"/>
      <c r="H54" s="80"/>
      <c r="I54" s="81"/>
      <c r="J54" s="81"/>
      <c r="K54" s="76"/>
      <c r="L54" s="76"/>
      <c r="M54" s="76"/>
      <c r="N54" s="76"/>
      <c r="O54" s="76"/>
      <c r="P54" s="82"/>
      <c r="Q54" s="73"/>
      <c r="R54" s="74"/>
      <c r="S54" s="18"/>
      <c r="T54" s="100"/>
      <c r="U54" s="95"/>
      <c r="V54" s="18"/>
      <c r="W54" s="18"/>
      <c r="X54" s="18"/>
      <c r="Y54" s="18"/>
      <c r="Z54" s="18"/>
      <c r="AA54" s="7"/>
      <c r="AB54" s="101"/>
      <c r="AC54" s="101"/>
      <c r="AD54" s="101"/>
      <c r="AE54" s="16"/>
    </row>
    <row r="55" spans="1:31" s="34" customFormat="1" ht="15">
      <c r="A55" s="84"/>
      <c r="B55" s="78"/>
      <c r="C55" s="76"/>
      <c r="D55" s="76"/>
      <c r="E55" s="76"/>
      <c r="F55" s="76"/>
      <c r="G55" s="79"/>
      <c r="H55" s="80"/>
      <c r="I55" s="81"/>
      <c r="J55" s="81"/>
      <c r="K55" s="76"/>
      <c r="L55" s="76"/>
      <c r="M55" s="76"/>
      <c r="N55" s="76"/>
      <c r="O55" s="76"/>
      <c r="P55" s="82"/>
      <c r="Q55" s="73"/>
      <c r="R55" s="74"/>
      <c r="S55" s="18"/>
      <c r="T55" s="100"/>
      <c r="U55" s="95"/>
      <c r="V55" s="18"/>
      <c r="W55" s="18"/>
      <c r="X55" s="18"/>
      <c r="Y55" s="18"/>
      <c r="Z55" s="18"/>
      <c r="AA55" s="18"/>
      <c r="AB55" s="101"/>
      <c r="AC55" s="101"/>
      <c r="AD55" s="101"/>
      <c r="AE55" s="16"/>
    </row>
    <row r="56" spans="1:31" s="34" customFormat="1" ht="15">
      <c r="A56" s="84"/>
      <c r="B56" s="78"/>
      <c r="C56" s="83"/>
      <c r="D56" s="83"/>
      <c r="E56" s="83"/>
      <c r="F56" s="83"/>
      <c r="G56" s="79"/>
      <c r="H56" s="80"/>
      <c r="I56" s="81"/>
      <c r="J56" s="81"/>
      <c r="K56" s="76"/>
      <c r="L56" s="76"/>
      <c r="M56" s="76"/>
      <c r="N56" s="76"/>
      <c r="O56" s="76"/>
      <c r="P56" s="76"/>
      <c r="Q56" s="73"/>
      <c r="R56" s="74"/>
      <c r="S56" s="18"/>
      <c r="T56" s="100"/>
      <c r="U56" s="95"/>
      <c r="V56" s="18"/>
      <c r="W56" s="18"/>
      <c r="X56" s="18"/>
      <c r="Y56" s="18"/>
      <c r="Z56" s="18"/>
      <c r="AA56" s="18"/>
      <c r="AB56" s="101"/>
      <c r="AC56" s="101"/>
      <c r="AD56" s="101"/>
      <c r="AE56" s="7"/>
    </row>
    <row r="57" spans="1:31" s="34" customFormat="1" ht="15">
      <c r="A57" s="84"/>
      <c r="B57" s="78"/>
      <c r="C57" s="76"/>
      <c r="D57" s="76"/>
      <c r="E57" s="76"/>
      <c r="F57" s="76"/>
      <c r="G57" s="79"/>
      <c r="H57" s="80"/>
      <c r="I57" s="81"/>
      <c r="J57" s="81"/>
      <c r="K57" s="76"/>
      <c r="L57" s="76"/>
      <c r="M57" s="76"/>
      <c r="N57" s="76"/>
      <c r="O57" s="76"/>
      <c r="P57" s="76"/>
      <c r="Q57" s="73"/>
      <c r="R57" s="74"/>
      <c r="S57" s="18"/>
      <c r="T57" s="100"/>
      <c r="U57" s="95"/>
      <c r="V57" s="18"/>
      <c r="W57" s="18"/>
      <c r="X57" s="18"/>
      <c r="Y57" s="18"/>
      <c r="Z57" s="18"/>
      <c r="AA57" s="18"/>
      <c r="AB57" s="101"/>
      <c r="AC57" s="101"/>
      <c r="AD57" s="101"/>
      <c r="AE57" s="7"/>
    </row>
    <row r="58" spans="1:31" s="34" customFormat="1" ht="15">
      <c r="A58" s="84"/>
      <c r="B58" s="78"/>
      <c r="C58" s="76"/>
      <c r="D58" s="76"/>
      <c r="E58" s="76"/>
      <c r="F58" s="76"/>
      <c r="G58" s="79"/>
      <c r="H58" s="80"/>
      <c r="I58" s="81"/>
      <c r="J58" s="81"/>
      <c r="K58" s="76"/>
      <c r="L58" s="76"/>
      <c r="M58" s="76"/>
      <c r="N58" s="76"/>
      <c r="O58" s="76"/>
      <c r="P58" s="76"/>
      <c r="Q58" s="73"/>
      <c r="R58" s="74"/>
      <c r="S58" s="18"/>
      <c r="T58" s="100"/>
      <c r="U58" s="95"/>
      <c r="V58" s="18"/>
      <c r="W58" s="18"/>
      <c r="X58" s="18"/>
      <c r="Y58" s="18"/>
      <c r="Z58" s="18"/>
      <c r="AA58" s="18"/>
      <c r="AB58" s="101"/>
      <c r="AC58" s="101"/>
      <c r="AD58" s="101"/>
      <c r="AE58" s="7"/>
    </row>
    <row r="59" spans="1:31" s="34" customFormat="1" ht="15">
      <c r="A59" s="84"/>
      <c r="B59" s="78"/>
      <c r="C59" s="76"/>
      <c r="D59" s="76"/>
      <c r="E59" s="76"/>
      <c r="F59" s="76"/>
      <c r="G59" s="79"/>
      <c r="H59" s="80"/>
      <c r="I59" s="81"/>
      <c r="J59" s="81"/>
      <c r="K59" s="76"/>
      <c r="L59" s="76"/>
      <c r="M59" s="76"/>
      <c r="N59" s="76"/>
      <c r="O59" s="76"/>
      <c r="P59" s="76"/>
      <c r="Q59" s="73"/>
      <c r="R59" s="74"/>
      <c r="S59" s="18"/>
      <c r="T59" s="100"/>
      <c r="U59" s="95"/>
      <c r="V59" s="18"/>
      <c r="W59" s="18"/>
      <c r="X59" s="18"/>
      <c r="Y59" s="18"/>
      <c r="Z59" s="18"/>
      <c r="AA59" s="18"/>
      <c r="AB59" s="101"/>
      <c r="AC59" s="101"/>
      <c r="AD59" s="101"/>
      <c r="AE59" s="7"/>
    </row>
    <row r="60" spans="1:31" s="34" customFormat="1" ht="15">
      <c r="A60" s="84"/>
      <c r="B60" s="78"/>
      <c r="C60" s="76"/>
      <c r="D60" s="76"/>
      <c r="E60" s="76"/>
      <c r="F60" s="76"/>
      <c r="G60" s="79"/>
      <c r="H60" s="80"/>
      <c r="I60" s="81"/>
      <c r="J60" s="81"/>
      <c r="K60" s="76"/>
      <c r="L60" s="76"/>
      <c r="M60" s="76"/>
      <c r="N60" s="76"/>
      <c r="O60" s="76"/>
      <c r="P60" s="76"/>
      <c r="Q60" s="73"/>
      <c r="R60" s="74"/>
      <c r="S60" s="18"/>
      <c r="T60" s="100"/>
      <c r="U60" s="95"/>
      <c r="V60" s="18"/>
      <c r="W60" s="18"/>
      <c r="X60" s="18"/>
      <c r="Y60" s="18"/>
      <c r="Z60" s="18"/>
      <c r="AA60" s="18"/>
      <c r="AB60" s="101"/>
      <c r="AC60" s="101"/>
      <c r="AD60" s="101"/>
      <c r="AE60" s="7"/>
    </row>
    <row r="61" spans="1:31" s="34" customFormat="1" ht="15">
      <c r="A61" s="84"/>
      <c r="B61" s="78"/>
      <c r="C61" s="76"/>
      <c r="D61" s="76"/>
      <c r="E61" s="76"/>
      <c r="F61" s="76"/>
      <c r="G61" s="79"/>
      <c r="H61" s="80"/>
      <c r="I61" s="81"/>
      <c r="J61" s="81"/>
      <c r="K61" s="76"/>
      <c r="L61" s="76"/>
      <c r="M61" s="76"/>
      <c r="N61" s="76"/>
      <c r="O61" s="76"/>
      <c r="P61" s="76"/>
      <c r="Q61" s="73"/>
      <c r="R61" s="74"/>
      <c r="S61" s="18"/>
      <c r="T61" s="100"/>
      <c r="U61" s="95"/>
      <c r="V61" s="18"/>
      <c r="W61" s="18"/>
      <c r="X61" s="18"/>
      <c r="Y61" s="18"/>
      <c r="Z61" s="18"/>
      <c r="AA61" s="18"/>
      <c r="AB61" s="101"/>
      <c r="AC61" s="101"/>
      <c r="AD61" s="101"/>
      <c r="AE61" s="7"/>
    </row>
    <row r="62" spans="1:31" s="34" customFormat="1" ht="15">
      <c r="A62" s="84"/>
      <c r="B62" s="78"/>
      <c r="C62" s="76"/>
      <c r="D62" s="76"/>
      <c r="E62" s="76"/>
      <c r="F62" s="76"/>
      <c r="G62" s="79"/>
      <c r="H62" s="80"/>
      <c r="I62" s="81"/>
      <c r="J62" s="81"/>
      <c r="K62" s="76"/>
      <c r="L62" s="76"/>
      <c r="M62" s="76"/>
      <c r="N62" s="76"/>
      <c r="O62" s="76"/>
      <c r="P62" s="76"/>
      <c r="Q62" s="73"/>
      <c r="R62" s="74"/>
      <c r="S62" s="18"/>
      <c r="T62" s="100"/>
      <c r="U62" s="95"/>
      <c r="V62" s="18"/>
      <c r="W62" s="18"/>
      <c r="X62" s="18"/>
      <c r="Y62" s="18"/>
      <c r="Z62" s="18"/>
      <c r="AA62" s="18"/>
      <c r="AB62" s="101"/>
      <c r="AC62" s="101"/>
      <c r="AD62" s="101"/>
      <c r="AE62" s="7"/>
    </row>
    <row r="63" spans="1:31" s="34" customFormat="1" ht="15">
      <c r="A63" s="84"/>
      <c r="B63" s="78"/>
      <c r="C63" s="76"/>
      <c r="D63" s="76"/>
      <c r="E63" s="76"/>
      <c r="F63" s="76"/>
      <c r="G63" s="79"/>
      <c r="H63" s="80"/>
      <c r="I63" s="81"/>
      <c r="J63" s="81"/>
      <c r="K63" s="76"/>
      <c r="L63" s="76"/>
      <c r="M63" s="76"/>
      <c r="N63" s="76"/>
      <c r="O63" s="76"/>
      <c r="P63" s="76"/>
      <c r="Q63" s="73"/>
      <c r="R63" s="74"/>
      <c r="S63" s="18"/>
      <c r="T63" s="100"/>
      <c r="U63" s="95"/>
      <c r="V63" s="18"/>
      <c r="W63" s="18"/>
      <c r="X63" s="18"/>
      <c r="Y63" s="18"/>
      <c r="Z63" s="18"/>
      <c r="AA63" s="18"/>
      <c r="AB63" s="101"/>
      <c r="AC63" s="101"/>
      <c r="AD63" s="101"/>
      <c r="AE63" s="7"/>
    </row>
    <row r="64" spans="1:31" s="34" customFormat="1" ht="15">
      <c r="A64" s="84"/>
      <c r="B64" s="78"/>
      <c r="C64" s="76"/>
      <c r="D64" s="76"/>
      <c r="E64" s="76"/>
      <c r="F64" s="76"/>
      <c r="G64" s="79"/>
      <c r="H64" s="80"/>
      <c r="I64" s="81"/>
      <c r="J64" s="81"/>
      <c r="K64" s="76"/>
      <c r="L64" s="76"/>
      <c r="M64" s="76"/>
      <c r="N64" s="76"/>
      <c r="O64" s="76"/>
      <c r="P64" s="76"/>
      <c r="Q64" s="73"/>
      <c r="R64" s="74"/>
      <c r="S64" s="18"/>
      <c r="T64" s="100"/>
      <c r="U64" s="95"/>
      <c r="V64" s="18"/>
      <c r="W64" s="18"/>
      <c r="X64" s="18"/>
      <c r="Y64" s="18"/>
      <c r="Z64" s="18"/>
      <c r="AA64" s="18"/>
      <c r="AB64" s="101"/>
      <c r="AC64" s="101"/>
      <c r="AD64" s="101"/>
      <c r="AE64" s="7"/>
    </row>
    <row r="65" spans="1:31" s="34" customFormat="1" ht="15">
      <c r="A65" s="84"/>
      <c r="B65" s="78"/>
      <c r="C65" s="76"/>
      <c r="D65" s="76"/>
      <c r="E65" s="76"/>
      <c r="F65" s="76"/>
      <c r="G65" s="79"/>
      <c r="H65" s="80"/>
      <c r="I65" s="81"/>
      <c r="J65" s="81"/>
      <c r="K65" s="76"/>
      <c r="L65" s="76"/>
      <c r="M65" s="76"/>
      <c r="N65" s="76"/>
      <c r="O65" s="76"/>
      <c r="P65" s="76"/>
      <c r="Q65" s="73"/>
      <c r="R65" s="74"/>
      <c r="S65" s="18"/>
      <c r="T65" s="100"/>
      <c r="U65" s="95"/>
      <c r="V65" s="18"/>
      <c r="W65" s="18"/>
      <c r="X65" s="18"/>
      <c r="Y65" s="18"/>
      <c r="Z65" s="18"/>
      <c r="AA65" s="7"/>
      <c r="AB65" s="101"/>
      <c r="AC65" s="101"/>
      <c r="AD65" s="101"/>
      <c r="AE65" s="7"/>
    </row>
    <row r="66" spans="1:31" s="34" customFormat="1" ht="15">
      <c r="A66" s="84"/>
      <c r="B66" s="78"/>
      <c r="C66" s="76"/>
      <c r="D66" s="76"/>
      <c r="E66" s="76"/>
      <c r="F66" s="76"/>
      <c r="G66" s="79"/>
      <c r="H66" s="80"/>
      <c r="I66" s="81"/>
      <c r="J66" s="81"/>
      <c r="K66" s="76"/>
      <c r="L66" s="76"/>
      <c r="M66" s="76"/>
      <c r="N66" s="76"/>
      <c r="O66" s="76"/>
      <c r="P66" s="76"/>
      <c r="Q66" s="73"/>
      <c r="R66" s="74"/>
      <c r="S66" s="18"/>
      <c r="T66" s="100"/>
      <c r="U66" s="95"/>
      <c r="V66" s="18"/>
      <c r="W66" s="18"/>
      <c r="X66" s="18"/>
      <c r="Y66" s="18"/>
      <c r="Z66" s="18"/>
      <c r="AA66" s="7"/>
      <c r="AB66" s="101"/>
      <c r="AC66" s="101"/>
      <c r="AD66" s="101"/>
      <c r="AE66" s="7"/>
    </row>
    <row r="67" spans="1:31" s="34" customFormat="1" ht="15">
      <c r="A67" s="84"/>
      <c r="B67" s="78"/>
      <c r="C67" s="76"/>
      <c r="D67" s="76"/>
      <c r="E67" s="76"/>
      <c r="F67" s="76"/>
      <c r="G67" s="79"/>
      <c r="H67" s="80"/>
      <c r="I67" s="81"/>
      <c r="J67" s="81"/>
      <c r="K67" s="76"/>
      <c r="L67" s="76"/>
      <c r="M67" s="76"/>
      <c r="N67" s="76"/>
      <c r="O67" s="76"/>
      <c r="P67" s="76"/>
      <c r="Q67" s="73"/>
      <c r="R67" s="74"/>
      <c r="S67" s="18"/>
      <c r="T67" s="100"/>
      <c r="U67" s="95"/>
      <c r="V67" s="18"/>
      <c r="W67" s="18"/>
      <c r="X67" s="18"/>
      <c r="Y67" s="18"/>
      <c r="Z67" s="18"/>
      <c r="AA67" s="7"/>
      <c r="AB67" s="101"/>
      <c r="AC67" s="101"/>
      <c r="AD67" s="101"/>
      <c r="AE67" s="7"/>
    </row>
    <row r="68" spans="1:31" s="34" customFormat="1" ht="15">
      <c r="A68" s="84"/>
      <c r="B68" s="78"/>
      <c r="C68" s="76"/>
      <c r="D68" s="76"/>
      <c r="E68" s="76"/>
      <c r="F68" s="76"/>
      <c r="G68" s="79"/>
      <c r="H68" s="80"/>
      <c r="I68" s="81"/>
      <c r="J68" s="81"/>
      <c r="K68" s="76"/>
      <c r="L68" s="76"/>
      <c r="M68" s="76"/>
      <c r="N68" s="76"/>
      <c r="O68" s="76"/>
      <c r="P68" s="76"/>
      <c r="Q68" s="73"/>
      <c r="R68" s="74"/>
      <c r="S68" s="18"/>
      <c r="T68" s="100"/>
      <c r="U68" s="95"/>
      <c r="V68" s="18"/>
      <c r="W68" s="18"/>
      <c r="X68" s="18"/>
      <c r="Y68" s="18"/>
      <c r="Z68" s="18"/>
      <c r="AA68" s="7"/>
      <c r="AB68" s="101"/>
      <c r="AC68" s="101"/>
      <c r="AD68" s="101"/>
      <c r="AE68" s="7"/>
    </row>
    <row r="69" spans="1:31" s="34" customFormat="1" ht="15">
      <c r="A69" s="84"/>
      <c r="B69" s="78"/>
      <c r="C69" s="96"/>
      <c r="D69" s="96"/>
      <c r="E69" s="96"/>
      <c r="F69" s="96"/>
      <c r="G69" s="79"/>
      <c r="H69" s="80"/>
      <c r="I69" s="81"/>
      <c r="J69" s="81"/>
      <c r="K69" s="76"/>
      <c r="L69" s="76"/>
      <c r="M69" s="76"/>
      <c r="N69" s="76"/>
      <c r="O69" s="76"/>
      <c r="P69" s="76"/>
      <c r="Q69" s="73"/>
      <c r="R69" s="74"/>
      <c r="S69" s="18"/>
      <c r="T69" s="100"/>
      <c r="U69" s="95"/>
      <c r="V69" s="18"/>
      <c r="W69" s="18"/>
      <c r="X69" s="18"/>
      <c r="Y69" s="18"/>
      <c r="Z69" s="18"/>
      <c r="AA69" s="7"/>
      <c r="AB69" s="101"/>
      <c r="AC69" s="101"/>
      <c r="AD69" s="101"/>
      <c r="AE69" s="7"/>
    </row>
    <row r="70" spans="1:31" s="34" customFormat="1" ht="15">
      <c r="A70" s="84"/>
      <c r="B70" s="78"/>
      <c r="C70" s="96"/>
      <c r="D70" s="96"/>
      <c r="E70" s="96"/>
      <c r="F70" s="96"/>
      <c r="G70" s="79"/>
      <c r="H70" s="80"/>
      <c r="I70" s="81"/>
      <c r="J70" s="81"/>
      <c r="K70" s="76"/>
      <c r="L70" s="76"/>
      <c r="M70" s="76"/>
      <c r="N70" s="76"/>
      <c r="O70" s="76"/>
      <c r="P70" s="76"/>
      <c r="Q70" s="73"/>
      <c r="R70" s="74"/>
      <c r="S70" s="18"/>
      <c r="T70" s="100"/>
      <c r="U70" s="95"/>
      <c r="V70" s="18"/>
      <c r="W70" s="18"/>
      <c r="X70" s="18"/>
      <c r="Y70" s="18"/>
      <c r="Z70" s="18"/>
      <c r="AA70" s="7"/>
      <c r="AB70" s="101"/>
      <c r="AC70" s="101"/>
      <c r="AD70" s="101"/>
      <c r="AE70" s="7"/>
    </row>
    <row r="71" spans="1:31" s="34" customFormat="1" ht="15">
      <c r="A71" s="84"/>
      <c r="B71" s="78"/>
      <c r="C71" s="96"/>
      <c r="D71" s="96"/>
      <c r="E71" s="96"/>
      <c r="F71" s="96"/>
      <c r="G71" s="79"/>
      <c r="H71" s="80"/>
      <c r="I71" s="81"/>
      <c r="J71" s="81"/>
      <c r="K71" s="76"/>
      <c r="L71" s="76"/>
      <c r="M71" s="76"/>
      <c r="N71" s="76"/>
      <c r="O71" s="76"/>
      <c r="P71" s="76"/>
      <c r="Q71" s="73"/>
      <c r="R71" s="74"/>
      <c r="S71" s="18"/>
      <c r="T71" s="100"/>
      <c r="U71" s="95"/>
      <c r="V71" s="18"/>
      <c r="W71" s="18"/>
      <c r="X71" s="18"/>
      <c r="Y71" s="18"/>
      <c r="Z71" s="18"/>
      <c r="AA71" s="7"/>
      <c r="AB71" s="101"/>
      <c r="AC71" s="101"/>
      <c r="AD71" s="101"/>
      <c r="AE71" s="7"/>
    </row>
    <row r="72" spans="1:31" s="34" customFormat="1" ht="15">
      <c r="A72" s="84"/>
      <c r="B72" s="78"/>
      <c r="C72" s="96"/>
      <c r="D72" s="96"/>
      <c r="E72" s="96"/>
      <c r="F72" s="96"/>
      <c r="G72" s="79"/>
      <c r="H72" s="80"/>
      <c r="I72" s="81"/>
      <c r="J72" s="81"/>
      <c r="K72" s="76"/>
      <c r="L72" s="76"/>
      <c r="M72" s="76"/>
      <c r="N72" s="76"/>
      <c r="O72" s="76"/>
      <c r="P72" s="76"/>
      <c r="Q72" s="73"/>
      <c r="R72" s="74"/>
      <c r="S72" s="18"/>
      <c r="T72" s="100"/>
      <c r="U72" s="95"/>
      <c r="V72" s="18"/>
      <c r="W72" s="18"/>
      <c r="X72" s="18"/>
      <c r="Y72" s="18"/>
      <c r="Z72" s="18"/>
      <c r="AA72" s="7"/>
      <c r="AB72" s="101"/>
      <c r="AC72" s="101"/>
      <c r="AD72" s="101"/>
      <c r="AE72" s="7"/>
    </row>
    <row r="73" spans="1:31" s="34" customFormat="1" ht="15">
      <c r="A73" s="84"/>
      <c r="B73" s="78"/>
      <c r="C73" s="96"/>
      <c r="D73" s="96"/>
      <c r="E73" s="96"/>
      <c r="F73" s="96"/>
      <c r="G73" s="79"/>
      <c r="H73" s="80"/>
      <c r="I73" s="81"/>
      <c r="J73" s="81"/>
      <c r="K73" s="76"/>
      <c r="L73" s="76"/>
      <c r="M73" s="76"/>
      <c r="N73" s="76"/>
      <c r="O73" s="76"/>
      <c r="P73" s="76"/>
      <c r="Q73" s="73"/>
      <c r="R73" s="74"/>
      <c r="S73" s="18"/>
      <c r="T73" s="100"/>
      <c r="U73" s="95"/>
      <c r="V73" s="18"/>
      <c r="W73" s="18"/>
      <c r="X73" s="18"/>
      <c r="Y73" s="18"/>
      <c r="Z73" s="18"/>
      <c r="AA73" s="7"/>
      <c r="AB73" s="101"/>
      <c r="AC73" s="101"/>
      <c r="AD73" s="101"/>
      <c r="AE73" s="7"/>
    </row>
    <row r="74" spans="1:31" s="34" customFormat="1" ht="15">
      <c r="A74" s="84"/>
      <c r="B74" s="78"/>
      <c r="C74" s="96"/>
      <c r="D74" s="96"/>
      <c r="E74" s="96"/>
      <c r="F74" s="96"/>
      <c r="G74" s="79"/>
      <c r="H74" s="80"/>
      <c r="I74" s="81"/>
      <c r="J74" s="81"/>
      <c r="K74" s="76"/>
      <c r="L74" s="76"/>
      <c r="M74" s="76"/>
      <c r="N74" s="76"/>
      <c r="O74" s="76"/>
      <c r="P74" s="76"/>
      <c r="Q74" s="73"/>
      <c r="R74" s="74"/>
      <c r="S74" s="18"/>
      <c r="T74" s="100"/>
      <c r="U74" s="95"/>
      <c r="V74" s="18"/>
      <c r="W74" s="18"/>
      <c r="X74" s="18"/>
      <c r="Y74" s="18"/>
      <c r="Z74" s="18"/>
      <c r="AA74" s="7"/>
      <c r="AB74" s="101"/>
      <c r="AC74" s="101"/>
      <c r="AD74" s="101"/>
      <c r="AE74" s="7"/>
    </row>
    <row r="75" spans="1:31" s="34" customFormat="1" ht="15">
      <c r="A75" s="84"/>
      <c r="B75" s="78"/>
      <c r="C75" s="96"/>
      <c r="D75" s="96"/>
      <c r="E75" s="96"/>
      <c r="F75" s="96"/>
      <c r="G75" s="79"/>
      <c r="H75" s="80"/>
      <c r="I75" s="81"/>
      <c r="J75" s="81"/>
      <c r="K75" s="76"/>
      <c r="L75" s="76"/>
      <c r="M75" s="76"/>
      <c r="N75" s="76"/>
      <c r="O75" s="76"/>
      <c r="P75" s="76"/>
      <c r="Q75" s="73"/>
      <c r="R75" s="74"/>
      <c r="S75" s="18"/>
      <c r="T75" s="100"/>
      <c r="U75" s="95"/>
      <c r="V75" s="18"/>
      <c r="W75" s="18"/>
      <c r="X75" s="18"/>
      <c r="Y75" s="18"/>
      <c r="Z75" s="18"/>
      <c r="AA75" s="7"/>
      <c r="AB75" s="101"/>
      <c r="AC75" s="101"/>
      <c r="AD75" s="101"/>
      <c r="AE75" s="7"/>
    </row>
    <row r="76" spans="1:31" s="34" customFormat="1" ht="15">
      <c r="A76" s="84"/>
      <c r="B76" s="78"/>
      <c r="C76" s="96"/>
      <c r="D76" s="96"/>
      <c r="E76" s="96"/>
      <c r="F76" s="96"/>
      <c r="G76" s="79"/>
      <c r="H76" s="80"/>
      <c r="I76" s="81"/>
      <c r="J76" s="81"/>
      <c r="K76" s="76"/>
      <c r="L76" s="76"/>
      <c r="M76" s="76"/>
      <c r="N76" s="76"/>
      <c r="O76" s="76"/>
      <c r="P76" s="76"/>
      <c r="Q76" s="73"/>
      <c r="R76" s="74"/>
      <c r="S76" s="18"/>
      <c r="T76" s="100"/>
      <c r="U76" s="95"/>
      <c r="V76" s="18"/>
      <c r="W76" s="18"/>
      <c r="X76" s="18"/>
      <c r="Y76" s="18"/>
      <c r="Z76" s="18"/>
      <c r="AA76" s="18"/>
      <c r="AB76" s="101"/>
      <c r="AC76" s="101"/>
      <c r="AD76" s="101"/>
      <c r="AE76" s="7"/>
    </row>
    <row r="77" spans="1:31" s="34" customFormat="1" ht="15">
      <c r="A77" s="84"/>
      <c r="B77" s="78"/>
      <c r="C77" s="96"/>
      <c r="D77" s="96"/>
      <c r="E77" s="96"/>
      <c r="F77" s="96"/>
      <c r="G77" s="79"/>
      <c r="H77" s="80"/>
      <c r="I77" s="81"/>
      <c r="J77" s="81"/>
      <c r="K77" s="76"/>
      <c r="L77" s="76"/>
      <c r="M77" s="76"/>
      <c r="N77" s="76"/>
      <c r="O77" s="76"/>
      <c r="P77" s="76"/>
      <c r="Q77" s="73"/>
      <c r="R77" s="74"/>
      <c r="S77" s="18"/>
      <c r="T77" s="100"/>
      <c r="U77" s="95"/>
      <c r="V77" s="18"/>
      <c r="W77" s="18"/>
      <c r="X77" s="18"/>
      <c r="Y77" s="18"/>
      <c r="Z77" s="18"/>
      <c r="AA77" s="18"/>
      <c r="AB77" s="101"/>
      <c r="AC77" s="101"/>
      <c r="AD77" s="101"/>
      <c r="AE77" s="7"/>
    </row>
    <row r="78" spans="1:31" s="34" customFormat="1" ht="15">
      <c r="A78" s="84"/>
      <c r="B78" s="78"/>
      <c r="C78" s="96"/>
      <c r="D78" s="96"/>
      <c r="E78" s="96"/>
      <c r="F78" s="96"/>
      <c r="G78" s="79"/>
      <c r="H78" s="80"/>
      <c r="I78" s="81"/>
      <c r="J78" s="81"/>
      <c r="K78" s="76"/>
      <c r="L78" s="76"/>
      <c r="M78" s="76"/>
      <c r="N78" s="76"/>
      <c r="O78" s="76"/>
      <c r="P78" s="75"/>
      <c r="Q78" s="73"/>
      <c r="R78" s="74"/>
      <c r="S78" s="18"/>
      <c r="T78" s="100"/>
      <c r="U78" s="95"/>
      <c r="V78" s="18"/>
      <c r="W78" s="18"/>
      <c r="X78" s="18"/>
      <c r="Y78" s="18"/>
      <c r="Z78" s="18"/>
      <c r="AA78" s="18"/>
      <c r="AB78" s="101"/>
      <c r="AC78" s="101"/>
      <c r="AD78" s="101"/>
      <c r="AE78" s="16"/>
    </row>
    <row r="79" spans="1:31" s="34" customFormat="1" ht="15">
      <c r="A79" s="84"/>
      <c r="B79" s="78"/>
      <c r="C79" s="96"/>
      <c r="D79" s="96"/>
      <c r="E79" s="96"/>
      <c r="F79" s="96"/>
      <c r="G79" s="79"/>
      <c r="H79" s="80"/>
      <c r="I79" s="81"/>
      <c r="J79" s="81"/>
      <c r="K79" s="76"/>
      <c r="L79" s="76"/>
      <c r="M79" s="76"/>
      <c r="N79" s="76"/>
      <c r="O79" s="76"/>
      <c r="P79" s="75"/>
      <c r="Q79" s="73"/>
      <c r="R79" s="74"/>
      <c r="S79" s="18"/>
      <c r="T79" s="100"/>
      <c r="U79" s="95"/>
      <c r="V79" s="18"/>
      <c r="W79" s="18"/>
      <c r="X79" s="18"/>
      <c r="Y79" s="18"/>
      <c r="Z79" s="18"/>
      <c r="AA79" s="18"/>
      <c r="AB79" s="101"/>
      <c r="AC79" s="101"/>
      <c r="AD79" s="101"/>
      <c r="AE79" s="16"/>
    </row>
    <row r="80" spans="1:31" s="34" customFormat="1" ht="15">
      <c r="A80" s="84"/>
      <c r="B80" s="78"/>
      <c r="C80" s="96"/>
      <c r="D80" s="96"/>
      <c r="E80" s="96"/>
      <c r="F80" s="96"/>
      <c r="G80" s="79"/>
      <c r="H80" s="80"/>
      <c r="I80" s="81"/>
      <c r="J80" s="81"/>
      <c r="K80" s="76"/>
      <c r="L80" s="76"/>
      <c r="M80" s="76"/>
      <c r="N80" s="76"/>
      <c r="O80" s="76"/>
      <c r="P80" s="75"/>
      <c r="Q80" s="73"/>
      <c r="R80" s="74"/>
      <c r="S80" s="18"/>
      <c r="T80" s="100"/>
      <c r="U80" s="95"/>
      <c r="V80" s="18"/>
      <c r="W80" s="18"/>
      <c r="X80" s="18"/>
      <c r="Y80" s="18"/>
      <c r="Z80" s="18"/>
      <c r="AA80" s="18"/>
      <c r="AB80" s="101"/>
      <c r="AC80" s="101"/>
      <c r="AD80" s="101"/>
      <c r="AE80" s="16"/>
    </row>
    <row r="81" spans="1:31" s="34" customFormat="1" ht="15">
      <c r="A81" s="84"/>
      <c r="B81" s="78"/>
      <c r="C81" s="96"/>
      <c r="D81" s="96"/>
      <c r="E81" s="96"/>
      <c r="F81" s="96"/>
      <c r="G81" s="79"/>
      <c r="H81" s="80"/>
      <c r="I81" s="81"/>
      <c r="J81" s="81"/>
      <c r="K81" s="76"/>
      <c r="L81" s="76"/>
      <c r="M81" s="76"/>
      <c r="N81" s="76"/>
      <c r="O81" s="76"/>
      <c r="P81" s="75"/>
      <c r="Q81" s="73"/>
      <c r="R81" s="74"/>
      <c r="S81" s="18"/>
      <c r="T81" s="100"/>
      <c r="U81" s="95"/>
      <c r="V81" s="18"/>
      <c r="W81" s="18"/>
      <c r="X81" s="18"/>
      <c r="Y81" s="18"/>
      <c r="Z81" s="18"/>
      <c r="AA81" s="18"/>
      <c r="AB81" s="101"/>
      <c r="AC81" s="101"/>
      <c r="AD81" s="101"/>
      <c r="AE81" s="16"/>
    </row>
    <row r="82" spans="1:31" s="34" customFormat="1" ht="15">
      <c r="A82" s="84"/>
      <c r="B82" s="78"/>
      <c r="C82" s="96"/>
      <c r="D82" s="96"/>
      <c r="E82" s="96"/>
      <c r="F82" s="96"/>
      <c r="G82" s="79"/>
      <c r="H82" s="80"/>
      <c r="I82" s="81"/>
      <c r="J82" s="81"/>
      <c r="K82" s="76"/>
      <c r="L82" s="76"/>
      <c r="M82" s="76"/>
      <c r="N82" s="76"/>
      <c r="O82" s="76"/>
      <c r="P82" s="75"/>
      <c r="Q82" s="73"/>
      <c r="R82" s="74"/>
      <c r="S82" s="18"/>
      <c r="T82" s="100"/>
      <c r="U82" s="95"/>
      <c r="V82" s="18"/>
      <c r="W82" s="18"/>
      <c r="X82" s="18"/>
      <c r="Y82" s="18"/>
      <c r="Z82" s="18"/>
      <c r="AA82" s="18"/>
      <c r="AB82" s="101"/>
      <c r="AC82" s="101"/>
      <c r="AD82" s="101"/>
      <c r="AE82" s="16"/>
    </row>
    <row r="83" spans="1:31" s="34" customFormat="1" ht="15">
      <c r="A83" s="84"/>
      <c r="B83" s="78"/>
      <c r="C83" s="96"/>
      <c r="D83" s="96"/>
      <c r="E83" s="96"/>
      <c r="F83" s="96"/>
      <c r="G83" s="79"/>
      <c r="H83" s="80"/>
      <c r="I83" s="81"/>
      <c r="J83" s="81"/>
      <c r="K83" s="76"/>
      <c r="L83" s="76"/>
      <c r="M83" s="76"/>
      <c r="N83" s="76"/>
      <c r="O83" s="76"/>
      <c r="P83" s="75"/>
      <c r="Q83" s="73"/>
      <c r="R83" s="74"/>
      <c r="S83" s="18"/>
      <c r="T83" s="100"/>
      <c r="U83" s="95"/>
      <c r="V83" s="18"/>
      <c r="W83" s="18"/>
      <c r="X83" s="18"/>
      <c r="Y83" s="18"/>
      <c r="Z83" s="18"/>
      <c r="AA83" s="18"/>
      <c r="AB83" s="101"/>
      <c r="AC83" s="101"/>
      <c r="AD83" s="101"/>
      <c r="AE83" s="16"/>
    </row>
    <row r="84" spans="1:31" s="34" customFormat="1" ht="15">
      <c r="A84" s="84"/>
      <c r="B84" s="78"/>
      <c r="C84" s="96"/>
      <c r="D84" s="96"/>
      <c r="E84" s="96"/>
      <c r="F84" s="96"/>
      <c r="G84" s="79"/>
      <c r="H84" s="80"/>
      <c r="I84" s="81"/>
      <c r="J84" s="81"/>
      <c r="K84" s="76"/>
      <c r="L84" s="76"/>
      <c r="M84" s="76"/>
      <c r="N84" s="76"/>
      <c r="O84" s="76"/>
      <c r="P84" s="75"/>
      <c r="Q84" s="73"/>
      <c r="R84" s="74"/>
      <c r="S84" s="18"/>
      <c r="T84" s="100"/>
      <c r="U84" s="95"/>
      <c r="V84" s="18"/>
      <c r="W84" s="18"/>
      <c r="X84" s="18"/>
      <c r="Y84" s="18"/>
      <c r="Z84" s="18"/>
      <c r="AA84" s="18"/>
      <c r="AB84" s="101"/>
      <c r="AC84" s="101"/>
      <c r="AD84" s="101"/>
      <c r="AE84" s="16"/>
    </row>
    <row r="85" spans="1:31" s="34" customFormat="1" ht="15">
      <c r="A85" s="84"/>
      <c r="B85" s="78"/>
      <c r="C85" s="96"/>
      <c r="D85" s="96"/>
      <c r="E85" s="96"/>
      <c r="F85" s="96"/>
      <c r="G85" s="79"/>
      <c r="H85" s="80"/>
      <c r="I85" s="81"/>
      <c r="J85" s="81"/>
      <c r="K85" s="76"/>
      <c r="L85" s="76"/>
      <c r="M85" s="76"/>
      <c r="N85" s="76"/>
      <c r="O85" s="76"/>
      <c r="P85" s="75"/>
      <c r="Q85" s="73"/>
      <c r="R85" s="74"/>
      <c r="S85" s="18"/>
      <c r="T85" s="100"/>
      <c r="U85" s="95"/>
      <c r="V85" s="18"/>
      <c r="W85" s="18"/>
      <c r="X85" s="18"/>
      <c r="Y85" s="18"/>
      <c r="Z85" s="18"/>
      <c r="AA85" s="18"/>
      <c r="AB85" s="101"/>
      <c r="AC85" s="101"/>
      <c r="AD85" s="101"/>
      <c r="AE85" s="16"/>
    </row>
    <row r="86" spans="1:31" s="34" customFormat="1" ht="15">
      <c r="A86" s="84"/>
      <c r="B86" s="78"/>
      <c r="C86" s="96"/>
      <c r="D86" s="96"/>
      <c r="E86" s="96"/>
      <c r="F86" s="96"/>
      <c r="G86" s="79"/>
      <c r="H86" s="80"/>
      <c r="I86" s="81"/>
      <c r="J86" s="81"/>
      <c r="K86" s="76"/>
      <c r="L86" s="76"/>
      <c r="M86" s="76"/>
      <c r="N86" s="76"/>
      <c r="O86" s="76"/>
      <c r="P86" s="75"/>
      <c r="Q86" s="73"/>
      <c r="R86" s="74"/>
      <c r="S86" s="18"/>
      <c r="T86" s="100"/>
      <c r="U86" s="95"/>
      <c r="V86" s="18"/>
      <c r="W86" s="18"/>
      <c r="X86" s="18"/>
      <c r="Y86" s="18"/>
      <c r="Z86" s="18"/>
      <c r="AA86" s="18"/>
      <c r="AB86" s="101"/>
      <c r="AC86" s="101"/>
      <c r="AD86" s="101"/>
      <c r="AE86" s="16"/>
    </row>
    <row r="87" spans="1:31" s="34" customFormat="1" ht="15">
      <c r="A87" s="84"/>
      <c r="B87" s="78"/>
      <c r="C87" s="96"/>
      <c r="D87" s="96"/>
      <c r="E87" s="96"/>
      <c r="F87" s="96"/>
      <c r="G87" s="79"/>
      <c r="H87" s="80"/>
      <c r="I87" s="81"/>
      <c r="J87" s="81"/>
      <c r="K87" s="76"/>
      <c r="L87" s="76"/>
      <c r="M87" s="76"/>
      <c r="N87" s="76"/>
      <c r="O87" s="76"/>
      <c r="P87" s="75"/>
      <c r="Q87" s="73"/>
      <c r="R87" s="74"/>
      <c r="S87" s="18"/>
      <c r="T87" s="100"/>
      <c r="U87" s="95"/>
      <c r="V87" s="18"/>
      <c r="W87" s="18"/>
      <c r="X87" s="18"/>
      <c r="Y87" s="18"/>
      <c r="Z87" s="18"/>
      <c r="AA87" s="18"/>
      <c r="AB87" s="101"/>
      <c r="AC87" s="101"/>
      <c r="AD87" s="101"/>
      <c r="AE87" s="16"/>
    </row>
    <row r="88" spans="1:31" s="34" customFormat="1" ht="15">
      <c r="A88" s="84"/>
      <c r="B88" s="78"/>
      <c r="C88" s="96"/>
      <c r="D88" s="96"/>
      <c r="E88" s="96"/>
      <c r="F88" s="96"/>
      <c r="G88" s="79"/>
      <c r="H88" s="80"/>
      <c r="I88" s="81"/>
      <c r="J88" s="81"/>
      <c r="K88" s="76"/>
      <c r="L88" s="76"/>
      <c r="M88" s="76"/>
      <c r="N88" s="76"/>
      <c r="O88" s="76"/>
      <c r="P88" s="75"/>
      <c r="Q88" s="73"/>
      <c r="R88" s="74"/>
      <c r="S88" s="18"/>
      <c r="T88" s="100"/>
      <c r="U88" s="95"/>
      <c r="V88" s="18"/>
      <c r="W88" s="18"/>
      <c r="X88" s="18"/>
      <c r="Y88" s="18"/>
      <c r="Z88" s="18"/>
      <c r="AA88" s="18"/>
      <c r="AB88" s="101"/>
      <c r="AC88" s="101"/>
      <c r="AD88" s="101"/>
      <c r="AE88" s="16"/>
    </row>
    <row r="89" spans="1:31" s="34" customFormat="1" ht="15">
      <c r="A89" s="84"/>
      <c r="B89" s="78"/>
      <c r="C89" s="96"/>
      <c r="D89" s="96"/>
      <c r="E89" s="96"/>
      <c r="F89" s="96"/>
      <c r="G89" s="79"/>
      <c r="H89" s="80"/>
      <c r="I89" s="81"/>
      <c r="J89" s="81"/>
      <c r="K89" s="76"/>
      <c r="L89" s="76"/>
      <c r="M89" s="76"/>
      <c r="N89" s="76"/>
      <c r="O89" s="76"/>
      <c r="P89" s="76"/>
      <c r="Q89" s="73"/>
      <c r="R89" s="74"/>
      <c r="S89" s="18"/>
      <c r="T89" s="100"/>
      <c r="U89" s="95"/>
      <c r="V89" s="18"/>
      <c r="W89" s="18"/>
      <c r="X89" s="18"/>
      <c r="Y89" s="18"/>
      <c r="Z89" s="18"/>
      <c r="AA89" s="18"/>
      <c r="AB89" s="101"/>
      <c r="AC89" s="101"/>
      <c r="AD89" s="101"/>
      <c r="AE89" s="16"/>
    </row>
    <row r="90" spans="1:31" s="34" customFormat="1" ht="15">
      <c r="A90" s="84"/>
      <c r="B90" s="78"/>
      <c r="C90" s="96"/>
      <c r="D90" s="96"/>
      <c r="E90" s="96"/>
      <c r="F90" s="96"/>
      <c r="G90" s="79"/>
      <c r="H90" s="80"/>
      <c r="I90" s="81"/>
      <c r="J90" s="81"/>
      <c r="K90" s="76"/>
      <c r="L90" s="76"/>
      <c r="M90" s="76"/>
      <c r="N90" s="76"/>
      <c r="O90" s="76"/>
      <c r="P90" s="75"/>
      <c r="Q90" s="73"/>
      <c r="R90" s="74"/>
      <c r="S90" s="18"/>
      <c r="T90" s="100"/>
      <c r="U90" s="95"/>
      <c r="V90" s="18"/>
      <c r="W90" s="18"/>
      <c r="X90" s="18"/>
      <c r="Y90" s="18"/>
      <c r="Z90" s="18"/>
      <c r="AA90" s="18"/>
      <c r="AB90" s="101"/>
      <c r="AC90" s="101"/>
      <c r="AD90" s="101"/>
      <c r="AE90" s="16"/>
    </row>
    <row r="91" spans="1:31" s="34" customFormat="1" ht="15">
      <c r="A91" s="84"/>
      <c r="B91" s="78"/>
      <c r="C91" s="96"/>
      <c r="D91" s="96"/>
      <c r="E91" s="96"/>
      <c r="F91" s="96"/>
      <c r="G91" s="79"/>
      <c r="H91" s="80"/>
      <c r="I91" s="81"/>
      <c r="J91" s="81"/>
      <c r="K91" s="76"/>
      <c r="L91" s="76"/>
      <c r="M91" s="76"/>
      <c r="N91" s="76"/>
      <c r="O91" s="76"/>
      <c r="P91" s="76"/>
      <c r="Q91" s="73"/>
      <c r="R91" s="74"/>
      <c r="S91" s="18"/>
      <c r="T91" s="100"/>
      <c r="U91" s="95"/>
      <c r="V91" s="18"/>
      <c r="W91" s="18"/>
      <c r="X91" s="18"/>
      <c r="Y91" s="18"/>
      <c r="Z91" s="18"/>
      <c r="AA91" s="18"/>
      <c r="AB91" s="101"/>
      <c r="AC91" s="101"/>
      <c r="AD91" s="101"/>
      <c r="AE91" s="16"/>
    </row>
    <row r="92" spans="1:31" s="34" customFormat="1" ht="15">
      <c r="A92" s="84"/>
      <c r="B92" s="78"/>
      <c r="C92" s="96"/>
      <c r="D92" s="96"/>
      <c r="E92" s="96"/>
      <c r="F92" s="96"/>
      <c r="G92" s="79"/>
      <c r="H92" s="80"/>
      <c r="I92" s="81"/>
      <c r="J92" s="81"/>
      <c r="K92" s="76"/>
      <c r="L92" s="76"/>
      <c r="M92" s="76"/>
      <c r="N92" s="76"/>
      <c r="O92" s="76"/>
      <c r="P92" s="76"/>
      <c r="Q92" s="73"/>
      <c r="R92" s="74"/>
      <c r="S92" s="18"/>
      <c r="T92" s="100"/>
      <c r="U92" s="95"/>
      <c r="V92" s="18"/>
      <c r="W92" s="18"/>
      <c r="X92" s="18"/>
      <c r="Y92" s="18"/>
      <c r="Z92" s="18"/>
      <c r="AA92" s="18"/>
      <c r="AB92" s="101"/>
      <c r="AC92" s="101"/>
      <c r="AD92" s="101"/>
      <c r="AE92" s="16"/>
    </row>
    <row r="93" spans="1:31" s="34" customFormat="1" ht="15">
      <c r="A93" s="85"/>
      <c r="B93" s="78"/>
      <c r="C93" s="96"/>
      <c r="D93" s="96"/>
      <c r="E93" s="96"/>
      <c r="F93" s="96"/>
      <c r="G93" s="79"/>
      <c r="H93" s="80"/>
      <c r="I93" s="81"/>
      <c r="J93" s="81"/>
      <c r="K93" s="76"/>
      <c r="L93" s="76"/>
      <c r="M93" s="76"/>
      <c r="N93" s="76"/>
      <c r="O93" s="76"/>
      <c r="P93" s="76"/>
      <c r="Q93" s="73"/>
      <c r="R93" s="74"/>
      <c r="S93" s="18"/>
      <c r="T93" s="100"/>
      <c r="U93" s="95"/>
      <c r="V93" s="18"/>
      <c r="W93" s="18"/>
      <c r="X93" s="18"/>
      <c r="Y93" s="18"/>
      <c r="Z93" s="18"/>
      <c r="AA93" s="18"/>
      <c r="AB93" s="101"/>
      <c r="AC93" s="101"/>
      <c r="AD93" s="101"/>
      <c r="AE93" s="16"/>
    </row>
    <row r="94" spans="1:31" s="34" customFormat="1" ht="15">
      <c r="A94" s="85"/>
      <c r="B94" s="78"/>
      <c r="C94" s="96"/>
      <c r="D94" s="96"/>
      <c r="E94" s="96"/>
      <c r="F94" s="96"/>
      <c r="G94" s="79"/>
      <c r="H94" s="80"/>
      <c r="I94" s="81"/>
      <c r="J94" s="81"/>
      <c r="K94" s="76"/>
      <c r="L94" s="76"/>
      <c r="M94" s="76"/>
      <c r="N94" s="76"/>
      <c r="O94" s="76"/>
      <c r="P94" s="76"/>
      <c r="Q94" s="73"/>
      <c r="R94" s="74"/>
      <c r="S94" s="18"/>
      <c r="T94" s="100"/>
      <c r="U94" s="95"/>
      <c r="V94" s="18"/>
      <c r="W94" s="18"/>
      <c r="X94" s="18"/>
      <c r="Y94" s="18"/>
      <c r="Z94" s="18"/>
      <c r="AA94" s="18"/>
      <c r="AB94" s="101"/>
      <c r="AC94" s="101"/>
      <c r="AD94" s="101"/>
      <c r="AE94" s="16"/>
    </row>
    <row r="95" spans="1:31" s="34" customFormat="1" ht="15">
      <c r="A95" s="85"/>
      <c r="B95" s="78"/>
      <c r="C95" s="96"/>
      <c r="D95" s="96"/>
      <c r="E95" s="96"/>
      <c r="F95" s="96"/>
      <c r="G95" s="79"/>
      <c r="H95" s="80"/>
      <c r="I95" s="81"/>
      <c r="J95" s="81"/>
      <c r="K95" s="76"/>
      <c r="L95" s="76"/>
      <c r="M95" s="76"/>
      <c r="N95" s="76"/>
      <c r="O95" s="76"/>
      <c r="P95" s="76"/>
      <c r="Q95" s="73"/>
      <c r="R95" s="74"/>
      <c r="S95" s="18"/>
      <c r="T95" s="100"/>
      <c r="U95" s="95"/>
      <c r="V95" s="18"/>
      <c r="W95" s="18"/>
      <c r="X95" s="18"/>
      <c r="Y95" s="18"/>
      <c r="Z95" s="18"/>
      <c r="AA95" s="18"/>
      <c r="AB95" s="101"/>
      <c r="AC95" s="101"/>
      <c r="AD95" s="101"/>
      <c r="AE95" s="16"/>
    </row>
    <row r="96" spans="1:31" s="34" customFormat="1" ht="15">
      <c r="A96" s="84"/>
      <c r="B96" s="78"/>
      <c r="C96" s="96"/>
      <c r="D96" s="96"/>
      <c r="E96" s="96"/>
      <c r="F96" s="96"/>
      <c r="G96" s="79"/>
      <c r="H96" s="80"/>
      <c r="I96" s="81"/>
      <c r="J96" s="81"/>
      <c r="K96" s="76"/>
      <c r="L96" s="76"/>
      <c r="M96" s="76"/>
      <c r="N96" s="76"/>
      <c r="O96" s="76"/>
      <c r="P96" s="76"/>
      <c r="Q96" s="73"/>
      <c r="R96" s="74"/>
      <c r="S96" s="18"/>
      <c r="T96" s="100"/>
      <c r="U96" s="95"/>
      <c r="V96" s="18"/>
      <c r="W96" s="18"/>
      <c r="X96" s="18"/>
      <c r="Y96" s="18"/>
      <c r="Z96" s="18"/>
      <c r="AA96" s="18"/>
      <c r="AB96" s="101"/>
      <c r="AC96" s="101"/>
      <c r="AD96" s="101"/>
      <c r="AE96" s="16"/>
    </row>
    <row r="97" spans="1:31" s="34" customFormat="1" ht="15">
      <c r="A97" s="84"/>
      <c r="B97" s="78"/>
      <c r="C97" s="96"/>
      <c r="D97" s="96"/>
      <c r="E97" s="96"/>
      <c r="F97" s="96"/>
      <c r="G97" s="79"/>
      <c r="H97" s="80"/>
      <c r="I97" s="81"/>
      <c r="J97" s="81"/>
      <c r="K97" s="76"/>
      <c r="L97" s="76"/>
      <c r="M97" s="76"/>
      <c r="N97" s="76"/>
      <c r="O97" s="76"/>
      <c r="P97" s="75"/>
      <c r="Q97" s="73"/>
      <c r="R97" s="74"/>
      <c r="S97" s="18"/>
      <c r="T97" s="100"/>
      <c r="U97" s="95"/>
      <c r="V97" s="18"/>
      <c r="W97" s="18"/>
      <c r="X97" s="18"/>
      <c r="Y97" s="18"/>
      <c r="Z97" s="18"/>
      <c r="AA97" s="18"/>
      <c r="AB97" s="101"/>
      <c r="AC97" s="101"/>
      <c r="AD97" s="101"/>
      <c r="AE97" s="16"/>
    </row>
    <row r="98" spans="1:31" s="34" customFormat="1" ht="15">
      <c r="A98" s="84"/>
      <c r="B98" s="78"/>
      <c r="C98" s="96"/>
      <c r="D98" s="96"/>
      <c r="E98" s="96"/>
      <c r="F98" s="96"/>
      <c r="G98" s="79"/>
      <c r="H98" s="80"/>
      <c r="I98" s="81"/>
      <c r="J98" s="81"/>
      <c r="K98" s="75"/>
      <c r="L98" s="75"/>
      <c r="M98" s="75"/>
      <c r="N98" s="75"/>
      <c r="O98" s="76"/>
      <c r="P98" s="82"/>
      <c r="Q98" s="73"/>
      <c r="R98" s="74"/>
      <c r="S98" s="18"/>
      <c r="T98" s="100"/>
      <c r="U98" s="95"/>
      <c r="V98" s="18"/>
      <c r="W98" s="18"/>
      <c r="X98" s="18"/>
      <c r="Y98" s="18"/>
      <c r="Z98" s="18"/>
      <c r="AA98" s="18"/>
      <c r="AB98" s="101"/>
      <c r="AC98" s="101"/>
      <c r="AD98" s="101"/>
      <c r="AE98" s="16"/>
    </row>
    <row r="99" spans="1:31" s="34" customFormat="1" ht="15">
      <c r="A99" s="84"/>
      <c r="B99" s="78"/>
      <c r="C99" s="96"/>
      <c r="D99" s="96"/>
      <c r="E99" s="96"/>
      <c r="F99" s="96"/>
      <c r="G99" s="79"/>
      <c r="H99" s="80"/>
      <c r="I99" s="81"/>
      <c r="J99" s="81"/>
      <c r="K99" s="75"/>
      <c r="L99" s="75"/>
      <c r="M99" s="75"/>
      <c r="N99" s="75"/>
      <c r="O99" s="75"/>
      <c r="P99" s="82"/>
      <c r="Q99" s="73"/>
      <c r="R99" s="74"/>
      <c r="S99" s="18"/>
      <c r="T99" s="100"/>
      <c r="U99" s="95"/>
      <c r="V99" s="18"/>
      <c r="W99" s="18"/>
      <c r="X99" s="18"/>
      <c r="Y99" s="18"/>
      <c r="Z99" s="18"/>
      <c r="AA99" s="18"/>
      <c r="AB99" s="101"/>
      <c r="AC99" s="101"/>
      <c r="AD99" s="101"/>
      <c r="AE99" s="16"/>
    </row>
    <row r="100" spans="1:31" s="34" customFormat="1" ht="15">
      <c r="A100" s="84"/>
      <c r="B100" s="78"/>
      <c r="C100" s="96"/>
      <c r="D100" s="96"/>
      <c r="E100" s="96"/>
      <c r="F100" s="96"/>
      <c r="G100" s="79"/>
      <c r="H100" s="80"/>
      <c r="I100" s="81"/>
      <c r="J100" s="81"/>
      <c r="K100" s="75"/>
      <c r="L100" s="75"/>
      <c r="M100" s="75"/>
      <c r="N100" s="75"/>
      <c r="O100" s="75"/>
      <c r="P100" s="82"/>
      <c r="Q100" s="73"/>
      <c r="R100" s="74"/>
      <c r="S100" s="18"/>
      <c r="T100" s="100"/>
      <c r="U100" s="95"/>
      <c r="V100" s="18"/>
      <c r="W100" s="18"/>
      <c r="X100" s="18"/>
      <c r="Y100" s="18"/>
      <c r="Z100" s="18"/>
      <c r="AA100" s="18"/>
      <c r="AB100" s="101"/>
      <c r="AC100" s="101"/>
      <c r="AD100" s="101"/>
      <c r="AE100" s="7"/>
    </row>
    <row r="101" spans="1:31" s="34" customFormat="1" ht="15">
      <c r="A101" s="84"/>
      <c r="B101" s="78"/>
      <c r="C101" s="96"/>
      <c r="D101" s="96"/>
      <c r="E101" s="96"/>
      <c r="F101" s="96"/>
      <c r="G101" s="79"/>
      <c r="H101" s="80"/>
      <c r="I101" s="81"/>
      <c r="J101" s="81"/>
      <c r="K101" s="82"/>
      <c r="L101" s="82"/>
      <c r="M101" s="82"/>
      <c r="N101" s="82"/>
      <c r="O101" s="82"/>
      <c r="P101" s="82"/>
      <c r="Q101" s="73"/>
      <c r="R101" s="74"/>
      <c r="S101" s="18"/>
      <c r="T101" s="100"/>
      <c r="U101" s="95"/>
      <c r="V101" s="18"/>
      <c r="W101" s="18"/>
      <c r="X101" s="18"/>
      <c r="Y101" s="18"/>
      <c r="Z101" s="18"/>
      <c r="AA101" s="18"/>
      <c r="AB101" s="101"/>
      <c r="AC101" s="101"/>
      <c r="AD101" s="101"/>
      <c r="AE101" s="7"/>
    </row>
    <row r="102" spans="1:31" s="34" customFormat="1" ht="15">
      <c r="A102" s="84"/>
      <c r="B102" s="78"/>
      <c r="C102" s="96"/>
      <c r="D102" s="96"/>
      <c r="E102" s="96"/>
      <c r="F102" s="96"/>
      <c r="G102" s="79"/>
      <c r="H102" s="80"/>
      <c r="I102" s="81"/>
      <c r="J102" s="81"/>
      <c r="K102" s="75"/>
      <c r="L102" s="75"/>
      <c r="M102" s="76"/>
      <c r="N102" s="76"/>
      <c r="O102" s="82"/>
      <c r="P102" s="82"/>
      <c r="Q102" s="73"/>
      <c r="R102" s="74"/>
      <c r="S102" s="18"/>
      <c r="T102" s="100"/>
      <c r="U102" s="95"/>
      <c r="V102" s="18"/>
      <c r="W102" s="18"/>
      <c r="X102" s="18"/>
      <c r="Y102" s="18"/>
      <c r="Z102" s="18"/>
      <c r="AA102" s="18"/>
      <c r="AB102" s="101"/>
      <c r="AC102" s="101"/>
      <c r="AD102" s="101"/>
      <c r="AE102" s="7"/>
    </row>
    <row r="103" spans="1:31" s="34" customFormat="1" ht="15">
      <c r="A103" s="84"/>
      <c r="B103" s="78"/>
      <c r="C103" s="96"/>
      <c r="D103" s="96"/>
      <c r="E103" s="96"/>
      <c r="F103" s="96"/>
      <c r="G103" s="79"/>
      <c r="H103" s="80"/>
      <c r="I103" s="81"/>
      <c r="J103" s="81"/>
      <c r="K103" s="76"/>
      <c r="L103" s="76"/>
      <c r="M103" s="82"/>
      <c r="N103" s="82"/>
      <c r="O103" s="76"/>
      <c r="P103" s="76"/>
      <c r="Q103" s="73"/>
      <c r="R103" s="74"/>
      <c r="S103" s="18"/>
      <c r="T103" s="100"/>
      <c r="U103" s="95"/>
      <c r="V103" s="18"/>
      <c r="W103" s="18"/>
      <c r="X103" s="18"/>
      <c r="Y103" s="18"/>
      <c r="Z103" s="18"/>
      <c r="AA103" s="18"/>
      <c r="AB103" s="101"/>
      <c r="AC103" s="101"/>
      <c r="AD103" s="101"/>
      <c r="AE103" s="7"/>
    </row>
    <row r="104" spans="1:31" s="34" customFormat="1" ht="15">
      <c r="A104" s="84"/>
      <c r="B104" s="78"/>
      <c r="C104" s="96"/>
      <c r="D104" s="96"/>
      <c r="E104" s="96"/>
      <c r="F104" s="96"/>
      <c r="G104" s="79"/>
      <c r="H104" s="80"/>
      <c r="I104" s="81"/>
      <c r="J104" s="81"/>
      <c r="K104" s="82"/>
      <c r="L104" s="82"/>
      <c r="M104" s="82"/>
      <c r="N104" s="82"/>
      <c r="O104" s="82"/>
      <c r="P104" s="76"/>
      <c r="Q104" s="73"/>
      <c r="R104" s="74"/>
      <c r="S104" s="18"/>
      <c r="T104" s="100"/>
      <c r="U104" s="95"/>
      <c r="V104" s="18"/>
      <c r="W104" s="18"/>
      <c r="X104" s="18"/>
      <c r="Y104" s="18"/>
      <c r="Z104" s="18"/>
      <c r="AA104" s="18"/>
      <c r="AB104" s="101"/>
      <c r="AC104" s="101"/>
      <c r="AD104" s="101"/>
      <c r="AE104" s="7"/>
    </row>
    <row r="105" spans="1:31" s="34" customFormat="1" ht="15">
      <c r="A105" s="84"/>
      <c r="B105" s="78"/>
      <c r="C105" s="96"/>
      <c r="D105" s="96"/>
      <c r="E105" s="96"/>
      <c r="F105" s="96"/>
      <c r="G105" s="79"/>
      <c r="H105" s="80"/>
      <c r="I105" s="81"/>
      <c r="J105" s="81"/>
      <c r="K105" s="75"/>
      <c r="L105" s="75"/>
      <c r="M105" s="75"/>
      <c r="N105" s="75"/>
      <c r="O105" s="75"/>
      <c r="P105" s="75"/>
      <c r="Q105" s="73"/>
      <c r="R105" s="74"/>
      <c r="S105" s="18"/>
      <c r="T105" s="100"/>
      <c r="U105" s="95"/>
      <c r="V105" s="18"/>
      <c r="W105" s="18"/>
      <c r="X105" s="18"/>
      <c r="Y105" s="18"/>
      <c r="Z105" s="18"/>
      <c r="AA105" s="18"/>
      <c r="AB105" s="101"/>
      <c r="AC105" s="101"/>
      <c r="AD105" s="101"/>
      <c r="AE105" s="7"/>
    </row>
    <row r="106" spans="1:31" s="34" customFormat="1" ht="15">
      <c r="A106" s="84"/>
      <c r="B106" s="78"/>
      <c r="C106" s="96"/>
      <c r="D106" s="96"/>
      <c r="E106" s="96"/>
      <c r="F106" s="96"/>
      <c r="G106" s="79"/>
      <c r="H106" s="80"/>
      <c r="I106" s="81"/>
      <c r="J106" s="81"/>
      <c r="K106" s="75"/>
      <c r="L106" s="75"/>
      <c r="M106" s="75"/>
      <c r="N106" s="75"/>
      <c r="O106" s="75"/>
      <c r="P106" s="76"/>
      <c r="Q106" s="73"/>
      <c r="R106" s="74"/>
      <c r="S106" s="18"/>
      <c r="T106" s="100"/>
      <c r="U106" s="95"/>
      <c r="V106" s="18"/>
      <c r="W106" s="18"/>
      <c r="X106" s="18"/>
      <c r="Y106" s="18"/>
      <c r="Z106" s="18"/>
      <c r="AA106" s="18"/>
      <c r="AB106" s="101"/>
      <c r="AC106" s="101"/>
      <c r="AD106" s="101"/>
      <c r="AE106" s="7"/>
    </row>
    <row r="107" spans="1:31" s="34" customFormat="1" ht="15">
      <c r="A107" s="84"/>
      <c r="B107" s="78"/>
      <c r="C107" s="96"/>
      <c r="D107" s="96"/>
      <c r="E107" s="96"/>
      <c r="F107" s="96"/>
      <c r="G107" s="79"/>
      <c r="H107" s="80"/>
      <c r="I107" s="81"/>
      <c r="J107" s="81"/>
      <c r="K107" s="75"/>
      <c r="L107" s="75"/>
      <c r="M107" s="75"/>
      <c r="N107" s="75"/>
      <c r="O107" s="75"/>
      <c r="P107" s="76"/>
      <c r="Q107" s="73"/>
      <c r="R107" s="74"/>
      <c r="S107" s="18"/>
      <c r="T107" s="100"/>
      <c r="U107" s="95"/>
      <c r="V107" s="18"/>
      <c r="W107" s="18"/>
      <c r="X107" s="18"/>
      <c r="Y107" s="18"/>
      <c r="Z107" s="18"/>
      <c r="AA107" s="18"/>
      <c r="AB107" s="101"/>
      <c r="AC107" s="101"/>
      <c r="AD107" s="101"/>
      <c r="AE107" s="7"/>
    </row>
    <row r="108" spans="1:31" s="34" customFormat="1" ht="15">
      <c r="A108" s="84"/>
      <c r="B108" s="78"/>
      <c r="C108" s="96"/>
      <c r="D108" s="96"/>
      <c r="E108" s="96"/>
      <c r="F108" s="96"/>
      <c r="G108" s="79"/>
      <c r="H108" s="80"/>
      <c r="I108" s="81"/>
      <c r="J108" s="81"/>
      <c r="K108" s="75"/>
      <c r="L108" s="75"/>
      <c r="M108" s="75"/>
      <c r="N108" s="75"/>
      <c r="O108" s="75"/>
      <c r="P108" s="76"/>
      <c r="Q108" s="73"/>
      <c r="R108" s="74"/>
      <c r="S108" s="18"/>
      <c r="T108" s="100"/>
      <c r="U108" s="95"/>
      <c r="V108" s="18"/>
      <c r="W108" s="18"/>
      <c r="X108" s="18"/>
      <c r="Y108" s="18"/>
      <c r="Z108" s="18"/>
      <c r="AA108" s="18"/>
      <c r="AB108" s="101"/>
      <c r="AC108" s="101"/>
      <c r="AD108" s="101"/>
      <c r="AE108" s="7"/>
    </row>
    <row r="109" spans="1:31" s="34" customFormat="1" ht="15">
      <c r="A109" s="84"/>
      <c r="B109" s="78"/>
      <c r="C109" s="96"/>
      <c r="D109" s="96"/>
      <c r="E109" s="96"/>
      <c r="F109" s="96"/>
      <c r="G109" s="79"/>
      <c r="H109" s="80"/>
      <c r="I109" s="81"/>
      <c r="J109" s="81"/>
      <c r="K109" s="76"/>
      <c r="L109" s="76"/>
      <c r="M109" s="76"/>
      <c r="N109" s="75"/>
      <c r="O109" s="75"/>
      <c r="P109" s="76"/>
      <c r="Q109" s="73"/>
      <c r="R109" s="74"/>
      <c r="S109" s="18"/>
      <c r="T109" s="100"/>
      <c r="U109" s="95"/>
      <c r="V109" s="18"/>
      <c r="W109" s="18"/>
      <c r="X109" s="18"/>
      <c r="Y109" s="18"/>
      <c r="Z109" s="18"/>
      <c r="AA109" s="18"/>
      <c r="AB109" s="101"/>
      <c r="AC109" s="101"/>
      <c r="AD109" s="101"/>
      <c r="AE109" s="7"/>
    </row>
    <row r="110" spans="1:31" s="34" customFormat="1" ht="15">
      <c r="A110" s="84"/>
      <c r="B110" s="78"/>
      <c r="C110" s="96"/>
      <c r="D110" s="96"/>
      <c r="E110" s="96"/>
      <c r="F110" s="96"/>
      <c r="G110" s="79"/>
      <c r="H110" s="80"/>
      <c r="I110" s="81"/>
      <c r="J110" s="81"/>
      <c r="K110" s="76"/>
      <c r="L110" s="76"/>
      <c r="M110" s="76"/>
      <c r="N110" s="76"/>
      <c r="O110" s="76"/>
      <c r="P110" s="76"/>
      <c r="Q110" s="73"/>
      <c r="R110" s="74"/>
      <c r="S110" s="18"/>
      <c r="T110" s="100"/>
      <c r="U110" s="95"/>
      <c r="V110" s="18"/>
      <c r="W110" s="18"/>
      <c r="X110" s="18"/>
      <c r="Y110" s="18"/>
      <c r="Z110" s="18"/>
      <c r="AA110" s="18"/>
      <c r="AB110" s="101"/>
      <c r="AC110" s="101"/>
      <c r="AD110" s="101"/>
      <c r="AE110" s="7"/>
    </row>
    <row r="111" spans="1:31" s="34" customFormat="1" ht="15">
      <c r="A111" s="84"/>
      <c r="B111" s="78"/>
      <c r="C111" s="96"/>
      <c r="D111" s="96"/>
      <c r="E111" s="96"/>
      <c r="F111" s="96"/>
      <c r="G111" s="79"/>
      <c r="H111" s="80"/>
      <c r="I111" s="81"/>
      <c r="J111" s="81"/>
      <c r="K111" s="76"/>
      <c r="L111" s="76"/>
      <c r="M111" s="76"/>
      <c r="N111" s="76"/>
      <c r="O111" s="76"/>
      <c r="P111" s="82"/>
      <c r="Q111" s="73"/>
      <c r="R111" s="74"/>
      <c r="S111" s="18"/>
      <c r="T111" s="100"/>
      <c r="U111" s="95"/>
      <c r="V111" s="18"/>
      <c r="W111" s="18"/>
      <c r="X111" s="18"/>
      <c r="Y111" s="18"/>
      <c r="Z111" s="18"/>
      <c r="AA111" s="18"/>
      <c r="AB111" s="101"/>
      <c r="AC111" s="101"/>
      <c r="AD111" s="101"/>
      <c r="AE111" s="7"/>
    </row>
    <row r="112" spans="1:31" s="34" customFormat="1" ht="15">
      <c r="A112" s="84"/>
      <c r="B112" s="78"/>
      <c r="C112" s="96"/>
      <c r="D112" s="96"/>
      <c r="E112" s="96"/>
      <c r="F112" s="96"/>
      <c r="G112" s="79"/>
      <c r="H112" s="80"/>
      <c r="I112" s="81"/>
      <c r="J112" s="81"/>
      <c r="K112" s="76"/>
      <c r="L112" s="76"/>
      <c r="M112" s="76"/>
      <c r="N112" s="76"/>
      <c r="O112" s="76"/>
      <c r="P112" s="82"/>
      <c r="Q112" s="73"/>
      <c r="R112" s="74"/>
      <c r="S112" s="18"/>
      <c r="T112" s="100"/>
      <c r="U112" s="95"/>
      <c r="V112" s="18"/>
      <c r="W112" s="18"/>
      <c r="X112" s="18"/>
      <c r="Y112" s="18"/>
      <c r="Z112" s="18"/>
      <c r="AA112" s="18"/>
      <c r="AB112" s="101"/>
      <c r="AC112" s="101"/>
      <c r="AD112" s="101"/>
      <c r="AE112" s="7"/>
    </row>
    <row r="113" spans="1:31" s="34" customFormat="1" ht="15">
      <c r="A113" s="7"/>
      <c r="B113" s="7"/>
      <c r="G113" s="35"/>
      <c r="H113" s="36"/>
      <c r="I113" s="37"/>
      <c r="J113" s="37"/>
      <c r="K113" s="7"/>
      <c r="L113" s="7"/>
      <c r="M113" s="7"/>
      <c r="N113" s="7"/>
      <c r="O113" s="7"/>
      <c r="P113" s="7"/>
      <c r="Q113" s="7"/>
      <c r="R113" s="18"/>
      <c r="S113" s="18"/>
      <c r="T113" s="97"/>
      <c r="AB113" s="59"/>
      <c r="AC113" s="59"/>
      <c r="AD113" s="59"/>
      <c r="AE113" s="7"/>
    </row>
    <row r="114" spans="1:31" s="34" customFormat="1" ht="15">
      <c r="A114" s="7"/>
      <c r="B114" s="7"/>
      <c r="G114" s="35"/>
      <c r="H114" s="36"/>
      <c r="I114" s="37"/>
      <c r="J114" s="37"/>
      <c r="K114" s="7"/>
      <c r="L114" s="7"/>
      <c r="M114" s="7"/>
      <c r="N114" s="7"/>
      <c r="O114" s="7"/>
      <c r="P114" s="7"/>
      <c r="Q114" s="7"/>
      <c r="R114" s="18"/>
      <c r="S114" s="18"/>
      <c r="T114" s="97"/>
      <c r="U114" s="58"/>
      <c r="AB114" s="59"/>
      <c r="AC114" s="59"/>
      <c r="AD114" s="59"/>
      <c r="AE114" s="7"/>
    </row>
    <row r="115" spans="1:31" s="34" customFormat="1" ht="15">
      <c r="A115" s="7"/>
      <c r="B115" s="7"/>
      <c r="G115" s="35"/>
      <c r="H115" s="36"/>
      <c r="I115" s="37"/>
      <c r="J115" s="37"/>
      <c r="K115" s="7"/>
      <c r="L115" s="7"/>
      <c r="M115" s="7"/>
      <c r="N115" s="7"/>
      <c r="O115" s="7"/>
      <c r="P115" s="7"/>
      <c r="Q115" s="7"/>
      <c r="R115" s="18"/>
      <c r="S115" s="18"/>
      <c r="T115" s="97"/>
      <c r="U115" s="58"/>
      <c r="AB115" s="59"/>
      <c r="AC115" s="59"/>
      <c r="AD115" s="59"/>
      <c r="AE115" s="7"/>
    </row>
    <row r="116" spans="1:31" s="34" customFormat="1" ht="15">
      <c r="A116" s="7"/>
      <c r="B116" s="7"/>
      <c r="G116" s="35"/>
      <c r="H116" s="36"/>
      <c r="I116" s="37"/>
      <c r="J116" s="37"/>
      <c r="K116" s="7"/>
      <c r="L116" s="7"/>
      <c r="M116" s="7"/>
      <c r="N116" s="7"/>
      <c r="O116" s="7"/>
      <c r="P116" s="7"/>
      <c r="Q116" s="7"/>
      <c r="R116" s="18"/>
      <c r="S116" s="18"/>
      <c r="T116" s="97"/>
      <c r="U116" s="58"/>
      <c r="AB116" s="59"/>
      <c r="AC116" s="59"/>
      <c r="AD116" s="59"/>
      <c r="AE116" s="7"/>
    </row>
    <row r="117" spans="1:31" s="34" customFormat="1" ht="15">
      <c r="A117" s="7"/>
      <c r="B117" s="7"/>
      <c r="G117" s="35"/>
      <c r="H117" s="36"/>
      <c r="I117" s="37"/>
      <c r="J117" s="37"/>
      <c r="K117" s="7"/>
      <c r="L117" s="7"/>
      <c r="M117" s="7"/>
      <c r="N117" s="7"/>
      <c r="O117" s="7"/>
      <c r="P117" s="62"/>
      <c r="Q117" s="7"/>
      <c r="R117" s="18"/>
      <c r="S117" s="18"/>
      <c r="T117" s="97"/>
      <c r="U117" s="58"/>
      <c r="AB117" s="59"/>
      <c r="AC117" s="59"/>
      <c r="AD117" s="59"/>
      <c r="AE117" s="7"/>
    </row>
    <row r="118" spans="1:31" s="34" customFormat="1" ht="15">
      <c r="A118" s="7"/>
      <c r="B118" s="7"/>
      <c r="G118" s="35"/>
      <c r="H118" s="36"/>
      <c r="I118" s="37"/>
      <c r="J118" s="37"/>
      <c r="K118" s="7"/>
      <c r="L118" s="7"/>
      <c r="M118" s="7"/>
      <c r="N118" s="7"/>
      <c r="O118" s="7"/>
      <c r="P118" s="42"/>
      <c r="Q118" s="7"/>
      <c r="R118" s="18"/>
      <c r="S118" s="18"/>
      <c r="T118" s="97"/>
      <c r="U118" s="58"/>
      <c r="AB118" s="59"/>
      <c r="AC118" s="59"/>
      <c r="AD118" s="59"/>
      <c r="AE118" s="16"/>
    </row>
    <row r="119" spans="1:31" s="34" customFormat="1" ht="15">
      <c r="A119" s="7"/>
      <c r="B119" s="7"/>
      <c r="G119" s="35"/>
      <c r="H119" s="36"/>
      <c r="I119" s="37"/>
      <c r="J119" s="37"/>
      <c r="K119" s="7"/>
      <c r="L119" s="7"/>
      <c r="M119" s="7"/>
      <c r="N119" s="7"/>
      <c r="O119" s="7"/>
      <c r="P119" s="42"/>
      <c r="Q119" s="7"/>
      <c r="R119" s="18"/>
      <c r="S119" s="18"/>
      <c r="T119" s="97"/>
      <c r="U119" s="58"/>
      <c r="AB119" s="59"/>
      <c r="AC119" s="59"/>
      <c r="AD119" s="59"/>
      <c r="AE119" s="16"/>
    </row>
    <row r="120" spans="1:31" s="34" customFormat="1" ht="15">
      <c r="A120" s="7"/>
      <c r="B120" s="7"/>
      <c r="G120" s="35"/>
      <c r="H120" s="36"/>
      <c r="I120" s="37"/>
      <c r="J120" s="37"/>
      <c r="K120" s="7"/>
      <c r="L120" s="7"/>
      <c r="M120" s="7"/>
      <c r="N120" s="7"/>
      <c r="O120" s="7"/>
      <c r="P120" s="42"/>
      <c r="Q120" s="7"/>
      <c r="R120" s="18"/>
      <c r="S120" s="18"/>
      <c r="T120" s="97"/>
      <c r="U120" s="58"/>
      <c r="AB120" s="59"/>
      <c r="AC120" s="59"/>
      <c r="AD120" s="59"/>
      <c r="AE120" s="16"/>
    </row>
    <row r="121" spans="1:31" s="34" customFormat="1" ht="15">
      <c r="A121" s="7"/>
      <c r="B121" s="7"/>
      <c r="G121" s="35"/>
      <c r="H121" s="36"/>
      <c r="I121" s="37"/>
      <c r="J121" s="37"/>
      <c r="K121" s="7"/>
      <c r="L121" s="7"/>
      <c r="M121" s="7"/>
      <c r="N121" s="7"/>
      <c r="O121" s="7"/>
      <c r="P121" s="42"/>
      <c r="Q121" s="7"/>
      <c r="R121" s="18"/>
      <c r="S121" s="18"/>
      <c r="T121" s="97"/>
      <c r="U121" s="58"/>
      <c r="AB121" s="59"/>
      <c r="AC121" s="59"/>
      <c r="AD121" s="59"/>
      <c r="AE121" s="16"/>
    </row>
    <row r="122" spans="1:31" s="34" customFormat="1" ht="15">
      <c r="A122" s="7"/>
      <c r="B122" s="7"/>
      <c r="G122" s="35"/>
      <c r="H122" s="36"/>
      <c r="I122" s="37"/>
      <c r="J122" s="37"/>
      <c r="K122" s="7"/>
      <c r="L122" s="7"/>
      <c r="M122" s="7"/>
      <c r="N122" s="7"/>
      <c r="O122" s="7"/>
      <c r="P122" s="42"/>
      <c r="Q122" s="7"/>
      <c r="R122" s="18"/>
      <c r="S122" s="18"/>
      <c r="T122" s="97"/>
      <c r="U122" s="58"/>
      <c r="AB122" s="59"/>
      <c r="AC122" s="59"/>
      <c r="AD122" s="59"/>
      <c r="AE122" s="16"/>
    </row>
    <row r="123" spans="1:31" s="34" customFormat="1" ht="15">
      <c r="A123" s="63"/>
      <c r="B123" s="7"/>
      <c r="G123" s="35"/>
      <c r="H123" s="36"/>
      <c r="I123" s="37"/>
      <c r="J123" s="37"/>
      <c r="K123" s="7"/>
      <c r="L123" s="7"/>
      <c r="M123" s="7"/>
      <c r="N123" s="7"/>
      <c r="O123" s="7"/>
      <c r="P123" s="42"/>
      <c r="Q123" s="7"/>
      <c r="R123" s="18"/>
      <c r="S123" s="18"/>
      <c r="T123" s="97"/>
      <c r="U123" s="58"/>
      <c r="AB123" s="59"/>
      <c r="AC123" s="59"/>
      <c r="AD123" s="59"/>
      <c r="AE123" s="16"/>
    </row>
    <row r="124" spans="1:31" s="34" customFormat="1" ht="15">
      <c r="A124" s="63"/>
      <c r="B124" s="7"/>
      <c r="G124" s="35"/>
      <c r="H124" s="36"/>
      <c r="I124" s="37"/>
      <c r="J124" s="37"/>
      <c r="K124" s="7"/>
      <c r="L124" s="7"/>
      <c r="M124" s="7"/>
      <c r="N124" s="7"/>
      <c r="O124" s="7"/>
      <c r="P124" s="42"/>
      <c r="Q124" s="7"/>
      <c r="S124" s="18"/>
      <c r="T124" s="97"/>
      <c r="U124" s="58"/>
      <c r="AB124" s="59"/>
      <c r="AC124" s="59"/>
      <c r="AD124" s="59"/>
      <c r="AE124" s="16"/>
    </row>
    <row r="125" spans="1:31" s="34" customFormat="1" ht="15">
      <c r="A125" s="63"/>
      <c r="B125" s="7"/>
      <c r="G125" s="35"/>
      <c r="H125" s="36"/>
      <c r="I125" s="37"/>
      <c r="J125" s="37"/>
      <c r="K125" s="7"/>
      <c r="L125" s="7"/>
      <c r="M125" s="7"/>
      <c r="N125" s="7"/>
      <c r="O125" s="7"/>
      <c r="P125" s="42"/>
      <c r="Q125" s="7"/>
      <c r="S125" s="18"/>
      <c r="T125" s="97"/>
      <c r="U125" s="58"/>
      <c r="AB125" s="59"/>
      <c r="AC125" s="59"/>
      <c r="AD125" s="59"/>
      <c r="AE125" s="16"/>
    </row>
    <row r="126" spans="1:31" s="34" customFormat="1" ht="15">
      <c r="A126" s="63"/>
      <c r="B126" s="7"/>
      <c r="G126" s="35"/>
      <c r="H126" s="36"/>
      <c r="I126" s="37"/>
      <c r="J126" s="37"/>
      <c r="K126" s="7"/>
      <c r="L126" s="7"/>
      <c r="M126" s="7"/>
      <c r="N126" s="7"/>
      <c r="O126" s="7"/>
      <c r="P126" s="42"/>
      <c r="Q126" s="7"/>
      <c r="S126" s="18"/>
      <c r="T126" s="97"/>
      <c r="U126" s="58"/>
      <c r="AB126" s="59"/>
      <c r="AC126" s="59"/>
      <c r="AD126" s="59"/>
      <c r="AE126" s="16"/>
    </row>
    <row r="127" spans="1:31" s="34" customFormat="1" ht="15">
      <c r="A127" s="63"/>
      <c r="B127" s="7"/>
      <c r="G127" s="35"/>
      <c r="H127" s="36"/>
      <c r="I127" s="37"/>
      <c r="J127" s="37"/>
      <c r="K127" s="7"/>
      <c r="L127" s="7"/>
      <c r="M127" s="7"/>
      <c r="N127" s="7"/>
      <c r="O127" s="7"/>
      <c r="P127" s="42"/>
      <c r="Q127" s="7"/>
      <c r="S127" s="18"/>
      <c r="T127" s="97"/>
      <c r="U127" s="58"/>
      <c r="AB127" s="59"/>
      <c r="AC127" s="59"/>
      <c r="AD127" s="59"/>
      <c r="AE127" s="16"/>
    </row>
    <row r="128" spans="1:31" s="34" customFormat="1" ht="15">
      <c r="A128" s="63"/>
      <c r="B128" s="7"/>
      <c r="G128" s="35"/>
      <c r="H128" s="36"/>
      <c r="I128" s="37"/>
      <c r="J128" s="37"/>
      <c r="K128" s="7"/>
      <c r="L128" s="7"/>
      <c r="M128" s="7"/>
      <c r="N128" s="7"/>
      <c r="O128" s="7"/>
      <c r="P128" s="42"/>
      <c r="Q128" s="7"/>
      <c r="S128" s="18"/>
      <c r="T128" s="97"/>
      <c r="U128" s="58"/>
      <c r="AB128" s="59"/>
      <c r="AC128" s="59"/>
      <c r="AD128" s="59"/>
      <c r="AE128" s="16"/>
    </row>
    <row r="129" spans="1:31" s="34" customFormat="1" ht="15">
      <c r="A129" s="63"/>
      <c r="B129" s="7"/>
      <c r="G129" s="35"/>
      <c r="H129" s="36"/>
      <c r="I129" s="37"/>
      <c r="J129" s="37"/>
      <c r="K129" s="7"/>
      <c r="L129" s="7"/>
      <c r="M129" s="7"/>
      <c r="N129" s="7"/>
      <c r="O129" s="7"/>
      <c r="P129" s="42"/>
      <c r="Q129" s="7"/>
      <c r="S129" s="18"/>
      <c r="T129" s="97"/>
      <c r="U129" s="58"/>
      <c r="AB129" s="59"/>
      <c r="AC129" s="59"/>
      <c r="AD129" s="59"/>
      <c r="AE129" s="16"/>
    </row>
    <row r="130" spans="1:31" s="34" customFormat="1" ht="15">
      <c r="A130" s="63"/>
      <c r="B130" s="7"/>
      <c r="G130" s="35"/>
      <c r="H130" s="36"/>
      <c r="I130" s="37"/>
      <c r="J130" s="37"/>
      <c r="K130" s="7"/>
      <c r="L130" s="7"/>
      <c r="M130" s="7"/>
      <c r="N130" s="7"/>
      <c r="O130" s="7"/>
      <c r="P130" s="42"/>
      <c r="Q130" s="7"/>
      <c r="S130" s="18"/>
      <c r="T130" s="97"/>
      <c r="U130" s="58"/>
      <c r="AB130" s="59"/>
      <c r="AC130" s="59"/>
      <c r="AD130" s="59"/>
      <c r="AE130" s="16"/>
    </row>
    <row r="131" spans="1:31" s="34" customFormat="1" ht="15">
      <c r="A131" s="7"/>
      <c r="B131" s="7"/>
      <c r="G131" s="35"/>
      <c r="H131" s="36"/>
      <c r="I131" s="37"/>
      <c r="J131" s="37"/>
      <c r="K131" s="7"/>
      <c r="L131" s="7"/>
      <c r="M131" s="7"/>
      <c r="N131" s="7"/>
      <c r="O131" s="7"/>
      <c r="P131" s="42"/>
      <c r="Q131" s="7"/>
      <c r="S131" s="18"/>
      <c r="T131" s="97"/>
      <c r="U131" s="58"/>
      <c r="AB131" s="59"/>
      <c r="AC131" s="59"/>
      <c r="AD131" s="59"/>
      <c r="AE131" s="16"/>
    </row>
    <row r="132" spans="1:31" s="34" customFormat="1" ht="15">
      <c r="A132" s="7"/>
      <c r="B132" s="7"/>
      <c r="G132" s="35"/>
      <c r="H132" s="36"/>
      <c r="I132" s="37"/>
      <c r="J132" s="37"/>
      <c r="K132" s="7"/>
      <c r="L132" s="7"/>
      <c r="M132" s="7"/>
      <c r="N132" s="7"/>
      <c r="O132" s="7"/>
      <c r="P132" s="42"/>
      <c r="Q132" s="7"/>
      <c r="S132" s="18"/>
      <c r="T132" s="97"/>
      <c r="U132" s="58"/>
      <c r="AB132" s="59"/>
      <c r="AC132" s="59"/>
      <c r="AD132" s="59"/>
      <c r="AE132" s="16"/>
    </row>
    <row r="133" spans="1:31" s="34" customFormat="1" ht="15">
      <c r="A133" s="7"/>
      <c r="B133" s="7"/>
      <c r="G133" s="35"/>
      <c r="H133" s="36"/>
      <c r="I133" s="37"/>
      <c r="J133" s="37"/>
      <c r="K133" s="7"/>
      <c r="L133" s="7"/>
      <c r="M133" s="7"/>
      <c r="N133" s="7"/>
      <c r="O133" s="7"/>
      <c r="P133" s="42"/>
      <c r="Q133" s="7"/>
      <c r="S133" s="18"/>
      <c r="T133" s="97"/>
      <c r="U133" s="58"/>
      <c r="AB133" s="59"/>
      <c r="AC133" s="59"/>
      <c r="AD133" s="59"/>
      <c r="AE133" s="16"/>
    </row>
    <row r="134" spans="1:31" s="34" customFormat="1" ht="15">
      <c r="A134" s="7"/>
      <c r="B134" s="7"/>
      <c r="G134" s="35"/>
      <c r="H134" s="36"/>
      <c r="I134" s="37"/>
      <c r="J134" s="37"/>
      <c r="K134" s="7"/>
      <c r="L134" s="7"/>
      <c r="M134" s="7"/>
      <c r="N134" s="7"/>
      <c r="O134" s="7"/>
      <c r="P134" s="7"/>
      <c r="Q134" s="7"/>
      <c r="S134" s="18"/>
      <c r="T134" s="97"/>
      <c r="U134" s="58"/>
      <c r="AB134" s="59"/>
      <c r="AC134" s="59"/>
      <c r="AD134" s="59"/>
      <c r="AE134" s="16"/>
    </row>
    <row r="135" spans="1:31" s="34" customFormat="1" ht="15">
      <c r="A135" s="7"/>
      <c r="B135" s="7"/>
      <c r="G135" s="35"/>
      <c r="H135" s="36"/>
      <c r="I135" s="37"/>
      <c r="J135" s="37"/>
      <c r="K135" s="42"/>
      <c r="L135" s="16"/>
      <c r="M135" s="16"/>
      <c r="N135" s="16"/>
      <c r="O135" s="16"/>
      <c r="P135" s="7"/>
      <c r="Q135" s="7"/>
      <c r="S135" s="18"/>
      <c r="T135" s="97"/>
      <c r="U135" s="58"/>
      <c r="AB135" s="59"/>
      <c r="AC135" s="59"/>
      <c r="AD135" s="59"/>
      <c r="AE135" s="16"/>
    </row>
    <row r="136" spans="1:31" s="34" customFormat="1" ht="15">
      <c r="A136" s="7"/>
      <c r="B136" s="7"/>
      <c r="G136" s="35"/>
      <c r="H136" s="36"/>
      <c r="I136" s="37"/>
      <c r="J136" s="37"/>
      <c r="K136" s="42"/>
      <c r="L136" s="16"/>
      <c r="M136" s="16"/>
      <c r="N136" s="16"/>
      <c r="O136" s="16"/>
      <c r="P136" s="7"/>
      <c r="Q136" s="7"/>
      <c r="S136" s="18"/>
      <c r="T136" s="97"/>
      <c r="U136" s="58"/>
      <c r="AB136" s="59"/>
      <c r="AC136" s="59"/>
      <c r="AD136" s="59"/>
      <c r="AE136" s="16"/>
    </row>
    <row r="137" spans="1:31" s="34" customFormat="1" ht="15">
      <c r="A137" s="7"/>
      <c r="B137" s="7"/>
      <c r="G137" s="35"/>
      <c r="H137" s="36"/>
      <c r="I137" s="37"/>
      <c r="J137" s="37"/>
      <c r="K137" s="42"/>
      <c r="L137" s="16"/>
      <c r="M137" s="16"/>
      <c r="N137" s="16"/>
      <c r="O137" s="16"/>
      <c r="P137" s="7"/>
      <c r="Q137" s="7"/>
      <c r="S137" s="18"/>
      <c r="T137" s="97"/>
      <c r="U137" s="58"/>
      <c r="AB137" s="59"/>
      <c r="AC137" s="59"/>
      <c r="AD137" s="59"/>
      <c r="AE137" s="16"/>
    </row>
    <row r="138" spans="1:31" s="34" customFormat="1" ht="15">
      <c r="A138" s="7"/>
      <c r="B138" s="7"/>
      <c r="G138" s="35"/>
      <c r="H138" s="36"/>
      <c r="I138" s="37"/>
      <c r="J138" s="37"/>
      <c r="K138" s="7"/>
      <c r="L138" s="7"/>
      <c r="M138" s="7"/>
      <c r="N138" s="7"/>
      <c r="O138" s="7"/>
      <c r="P138" s="7"/>
      <c r="Q138" s="7"/>
      <c r="S138" s="18"/>
      <c r="T138" s="97"/>
      <c r="U138" s="58"/>
      <c r="AB138" s="59"/>
      <c r="AC138" s="59"/>
      <c r="AD138" s="59"/>
      <c r="AE138" s="16"/>
    </row>
    <row r="139" spans="1:31" s="34" customFormat="1" ht="15">
      <c r="A139" s="7"/>
      <c r="B139" s="7"/>
      <c r="G139" s="35"/>
      <c r="H139" s="36"/>
      <c r="I139" s="37"/>
      <c r="J139" s="37"/>
      <c r="K139" s="7"/>
      <c r="L139" s="7"/>
      <c r="M139" s="7"/>
      <c r="N139" s="7"/>
      <c r="O139" s="7"/>
      <c r="P139" s="7"/>
      <c r="Q139" s="7"/>
      <c r="S139" s="18"/>
      <c r="T139" s="97"/>
      <c r="U139" s="58"/>
      <c r="AB139" s="59"/>
      <c r="AC139" s="59"/>
      <c r="AD139" s="59"/>
      <c r="AE139" s="16"/>
    </row>
    <row r="140" spans="1:31" s="34" customFormat="1" ht="15">
      <c r="A140" s="7"/>
      <c r="B140" s="7"/>
      <c r="G140" s="35"/>
      <c r="H140" s="36"/>
      <c r="I140" s="37"/>
      <c r="J140" s="37"/>
      <c r="K140" s="7"/>
      <c r="L140" s="7"/>
      <c r="M140" s="7"/>
      <c r="N140" s="7"/>
      <c r="O140" s="7"/>
      <c r="P140" s="7"/>
      <c r="Q140" s="7"/>
      <c r="S140" s="18"/>
      <c r="T140" s="97"/>
      <c r="U140" s="58"/>
      <c r="AB140" s="59"/>
      <c r="AC140" s="59"/>
      <c r="AD140" s="59"/>
      <c r="AE140" s="16"/>
    </row>
    <row r="141" spans="1:31" s="34" customFormat="1" ht="15">
      <c r="A141" s="7"/>
      <c r="B141" s="7"/>
      <c r="G141" s="35"/>
      <c r="H141" s="36"/>
      <c r="I141" s="37"/>
      <c r="J141" s="37"/>
      <c r="K141" s="7"/>
      <c r="L141" s="7"/>
      <c r="M141" s="7"/>
      <c r="N141" s="7"/>
      <c r="O141" s="7"/>
      <c r="P141" s="7"/>
      <c r="Q141" s="7"/>
      <c r="S141" s="18"/>
      <c r="T141" s="97"/>
      <c r="U141" s="58"/>
      <c r="AB141" s="59"/>
      <c r="AC141" s="59"/>
      <c r="AD141" s="59"/>
      <c r="AE141" s="16"/>
    </row>
    <row r="142" spans="1:31" s="34" customFormat="1" ht="15">
      <c r="A142" s="7"/>
      <c r="B142" s="7"/>
      <c r="G142" s="35"/>
      <c r="H142" s="36"/>
      <c r="I142" s="37"/>
      <c r="J142" s="37"/>
      <c r="K142" s="7"/>
      <c r="L142" s="7"/>
      <c r="M142" s="7"/>
      <c r="N142" s="7"/>
      <c r="O142" s="7"/>
      <c r="P142" s="42"/>
      <c r="Q142" s="7"/>
      <c r="S142" s="18"/>
      <c r="T142" s="97"/>
      <c r="U142" s="58"/>
      <c r="AB142" s="59"/>
      <c r="AC142" s="59"/>
      <c r="AD142" s="59"/>
      <c r="AE142" s="16"/>
    </row>
    <row r="143" spans="1:31" s="34" customFormat="1" ht="15">
      <c r="A143" s="7"/>
      <c r="B143" s="7"/>
      <c r="G143" s="35"/>
      <c r="H143" s="36"/>
      <c r="I143" s="37"/>
      <c r="J143" s="37"/>
      <c r="K143" s="7"/>
      <c r="L143" s="7"/>
      <c r="M143" s="7"/>
      <c r="N143" s="7"/>
      <c r="O143" s="7"/>
      <c r="P143" s="42"/>
      <c r="Q143" s="7"/>
      <c r="S143" s="18"/>
      <c r="T143" s="97"/>
      <c r="U143" s="58"/>
      <c r="AB143" s="59"/>
      <c r="AC143" s="59"/>
      <c r="AD143" s="59"/>
      <c r="AE143" s="16"/>
    </row>
    <row r="144" spans="1:31" s="34" customFormat="1" ht="15">
      <c r="A144" s="7"/>
      <c r="B144" s="7"/>
      <c r="G144" s="35"/>
      <c r="H144" s="36"/>
      <c r="I144" s="37"/>
      <c r="J144" s="37"/>
      <c r="K144" s="7"/>
      <c r="L144" s="7"/>
      <c r="M144" s="7"/>
      <c r="N144" s="7"/>
      <c r="O144" s="7"/>
      <c r="P144" s="42"/>
      <c r="Q144" s="7"/>
      <c r="S144" s="18"/>
      <c r="T144" s="97"/>
      <c r="U144" s="58"/>
      <c r="AB144" s="59"/>
      <c r="AC144" s="59"/>
      <c r="AD144" s="59"/>
      <c r="AE144" s="16"/>
    </row>
    <row r="145" spans="1:31" s="34" customFormat="1" ht="15">
      <c r="A145" s="7"/>
      <c r="B145" s="7"/>
      <c r="G145" s="35"/>
      <c r="H145" s="36"/>
      <c r="I145" s="37"/>
      <c r="J145" s="37"/>
      <c r="K145" s="7"/>
      <c r="L145" s="7"/>
      <c r="M145" s="7"/>
      <c r="N145" s="7"/>
      <c r="O145" s="7"/>
      <c r="P145" s="42"/>
      <c r="Q145" s="7"/>
      <c r="S145" s="18"/>
      <c r="T145" s="97"/>
      <c r="U145" s="58"/>
      <c r="AB145" s="59"/>
      <c r="AC145" s="59"/>
      <c r="AD145" s="59"/>
      <c r="AE145" s="16"/>
    </row>
    <row r="146" spans="1:31" s="34" customFormat="1" ht="15">
      <c r="A146" s="7"/>
      <c r="B146" s="7"/>
      <c r="G146" s="35"/>
      <c r="H146" s="36"/>
      <c r="I146" s="37"/>
      <c r="J146" s="37"/>
      <c r="K146" s="7"/>
      <c r="L146" s="7"/>
      <c r="M146" s="7"/>
      <c r="N146" s="7"/>
      <c r="O146" s="7"/>
      <c r="P146" s="5"/>
      <c r="Q146" s="7"/>
      <c r="S146" s="18"/>
      <c r="T146" s="97"/>
      <c r="U146" s="58"/>
      <c r="AB146" s="59"/>
      <c r="AC146" s="59"/>
      <c r="AD146" s="59"/>
      <c r="AE146" s="16"/>
    </row>
    <row r="147" spans="1:31" s="34" customFormat="1" ht="15">
      <c r="A147" s="7"/>
      <c r="B147" s="7"/>
      <c r="G147" s="35"/>
      <c r="H147" s="36"/>
      <c r="I147" s="37"/>
      <c r="J147" s="37"/>
      <c r="K147" s="7"/>
      <c r="L147" s="7"/>
      <c r="M147" s="7"/>
      <c r="N147" s="7"/>
      <c r="O147" s="7"/>
      <c r="P147" s="42"/>
      <c r="Q147" s="7"/>
      <c r="S147" s="18"/>
      <c r="T147" s="97"/>
      <c r="U147" s="58"/>
      <c r="AB147" s="59"/>
      <c r="AC147" s="59"/>
      <c r="AD147" s="59"/>
      <c r="AE147" s="16"/>
    </row>
    <row r="148" spans="1:31" s="34" customFormat="1" ht="15">
      <c r="A148" s="7"/>
      <c r="B148" s="7"/>
      <c r="C148" s="5"/>
      <c r="D148" s="7"/>
      <c r="E148" s="7"/>
      <c r="F148" s="7"/>
      <c r="G148" s="35"/>
      <c r="H148" s="36"/>
      <c r="I148" s="37"/>
      <c r="J148" s="37"/>
      <c r="K148" s="7"/>
      <c r="L148" s="7"/>
      <c r="M148" s="7"/>
      <c r="N148" s="7"/>
      <c r="O148" s="7"/>
      <c r="P148" s="42"/>
      <c r="Q148" s="7"/>
      <c r="S148" s="18"/>
      <c r="T148" s="97"/>
      <c r="U148" s="58"/>
      <c r="AB148" s="59"/>
      <c r="AC148" s="59"/>
      <c r="AD148" s="59"/>
      <c r="AE148" s="16"/>
    </row>
    <row r="149" spans="1:31" s="34" customFormat="1" ht="15">
      <c r="A149" s="7"/>
      <c r="B149" s="7"/>
      <c r="C149" s="16"/>
      <c r="D149" s="16"/>
      <c r="E149" s="7"/>
      <c r="F149" s="7"/>
      <c r="G149" s="35"/>
      <c r="H149" s="36"/>
      <c r="I149" s="37"/>
      <c r="J149" s="37"/>
      <c r="K149" s="7"/>
      <c r="L149" s="7"/>
      <c r="M149" s="7"/>
      <c r="N149" s="7"/>
      <c r="O149" s="7"/>
      <c r="P149" s="42"/>
      <c r="Q149" s="7"/>
      <c r="S149" s="18"/>
      <c r="T149" s="97"/>
      <c r="U149" s="58"/>
      <c r="AB149" s="59"/>
      <c r="AC149" s="59"/>
      <c r="AD149" s="59"/>
      <c r="AE149" s="16"/>
    </row>
    <row r="150" spans="1:31" s="34" customFormat="1" ht="15">
      <c r="A150" s="7"/>
      <c r="B150" s="7"/>
      <c r="C150" s="5"/>
      <c r="D150" s="7"/>
      <c r="E150" s="7"/>
      <c r="F150" s="7"/>
      <c r="G150" s="35"/>
      <c r="H150" s="36"/>
      <c r="I150" s="37"/>
      <c r="J150" s="37"/>
      <c r="K150" s="7"/>
      <c r="L150" s="7"/>
      <c r="M150" s="7"/>
      <c r="N150" s="7"/>
      <c r="O150" s="7"/>
      <c r="P150" s="42"/>
      <c r="Q150" s="7"/>
      <c r="S150" s="18"/>
      <c r="T150" s="97"/>
      <c r="U150" s="58"/>
      <c r="AB150" s="59"/>
      <c r="AC150" s="59"/>
      <c r="AD150" s="59"/>
      <c r="AE150" s="16"/>
    </row>
    <row r="151" spans="1:31" s="34" customFormat="1" ht="15">
      <c r="A151" s="7"/>
      <c r="B151" s="7"/>
      <c r="C151" s="5"/>
      <c r="D151" s="7"/>
      <c r="E151" s="7"/>
      <c r="F151" s="7"/>
      <c r="G151" s="35"/>
      <c r="H151" s="36"/>
      <c r="I151" s="37"/>
      <c r="J151" s="37"/>
      <c r="K151" s="7"/>
      <c r="L151" s="7"/>
      <c r="M151" s="7"/>
      <c r="N151" s="7"/>
      <c r="O151" s="7"/>
      <c r="P151" s="5"/>
      <c r="Q151" s="7"/>
      <c r="S151" s="18"/>
      <c r="T151" s="97"/>
      <c r="U151" s="58"/>
      <c r="AB151" s="59"/>
      <c r="AC151" s="59"/>
      <c r="AD151" s="59"/>
      <c r="AE151" s="16"/>
    </row>
    <row r="152" spans="1:31" s="34" customFormat="1" ht="15">
      <c r="A152" s="7"/>
      <c r="B152" s="7"/>
      <c r="C152" s="5"/>
      <c r="D152" s="7"/>
      <c r="E152" s="7"/>
      <c r="F152" s="7"/>
      <c r="G152" s="35"/>
      <c r="H152" s="36"/>
      <c r="I152" s="37"/>
      <c r="J152" s="37"/>
      <c r="K152" s="7"/>
      <c r="L152" s="7"/>
      <c r="M152" s="7"/>
      <c r="N152" s="7"/>
      <c r="O152" s="7"/>
      <c r="P152" s="42"/>
      <c r="Q152" s="7"/>
      <c r="S152" s="18"/>
      <c r="T152" s="97"/>
      <c r="U152" s="58"/>
      <c r="AB152" s="59"/>
      <c r="AC152" s="59"/>
      <c r="AD152" s="59"/>
      <c r="AE152" s="16"/>
    </row>
    <row r="153" spans="1:31" s="34" customFormat="1" ht="15">
      <c r="A153" s="7"/>
      <c r="B153" s="7"/>
      <c r="C153" s="7"/>
      <c r="D153" s="7"/>
      <c r="E153" s="7"/>
      <c r="F153" s="7"/>
      <c r="G153" s="35"/>
      <c r="H153" s="36"/>
      <c r="I153" s="37"/>
      <c r="J153" s="37"/>
      <c r="K153" s="7"/>
      <c r="L153" s="7"/>
      <c r="M153" s="7"/>
      <c r="N153" s="7"/>
      <c r="O153" s="7"/>
      <c r="P153" s="42"/>
      <c r="Q153" s="7"/>
      <c r="S153" s="18"/>
      <c r="T153" s="97"/>
      <c r="U153" s="58"/>
      <c r="AB153" s="59"/>
      <c r="AC153" s="59"/>
      <c r="AD153" s="59"/>
      <c r="AE153" s="16"/>
    </row>
    <row r="154" spans="1:31" s="34" customFormat="1" ht="15">
      <c r="A154" s="63"/>
      <c r="B154" s="7"/>
      <c r="C154" s="5"/>
      <c r="D154" s="7"/>
      <c r="E154" s="7"/>
      <c r="F154" s="7"/>
      <c r="G154" s="35"/>
      <c r="H154" s="36"/>
      <c r="I154" s="37"/>
      <c r="J154" s="37"/>
      <c r="K154" s="7"/>
      <c r="L154" s="7"/>
      <c r="M154" s="7"/>
      <c r="N154" s="7"/>
      <c r="O154" s="7"/>
      <c r="P154" s="42"/>
      <c r="Q154" s="7"/>
      <c r="S154" s="18"/>
      <c r="T154" s="97"/>
      <c r="U154" s="58"/>
      <c r="AB154" s="59"/>
      <c r="AC154" s="59"/>
      <c r="AD154" s="59"/>
      <c r="AE154" s="16"/>
    </row>
    <row r="155" spans="1:31" s="34" customFormat="1" ht="15">
      <c r="A155" s="63"/>
      <c r="B155" s="7"/>
      <c r="C155" s="5"/>
      <c r="D155" s="7"/>
      <c r="E155" s="7"/>
      <c r="F155" s="7"/>
      <c r="G155" s="35"/>
      <c r="H155" s="36"/>
      <c r="I155" s="37"/>
      <c r="J155" s="37"/>
      <c r="K155" s="7"/>
      <c r="L155" s="7"/>
      <c r="M155" s="7"/>
      <c r="N155" s="7"/>
      <c r="O155" s="7"/>
      <c r="P155" s="42"/>
      <c r="Q155" s="7"/>
      <c r="S155" s="18"/>
      <c r="T155" s="97"/>
      <c r="U155" s="58"/>
      <c r="AB155" s="59"/>
      <c r="AC155" s="59"/>
      <c r="AD155" s="59"/>
      <c r="AE155" s="16"/>
    </row>
    <row r="156" spans="1:31" s="34" customFormat="1" ht="15">
      <c r="A156" s="63"/>
      <c r="B156" s="7"/>
      <c r="C156" s="5"/>
      <c r="D156" s="7"/>
      <c r="E156" s="7"/>
      <c r="F156" s="7"/>
      <c r="G156" s="35"/>
      <c r="H156" s="36"/>
      <c r="I156" s="37"/>
      <c r="J156" s="37"/>
      <c r="K156" s="7"/>
      <c r="L156" s="7"/>
      <c r="M156" s="7"/>
      <c r="N156" s="7"/>
      <c r="O156" s="7"/>
      <c r="P156" s="42"/>
      <c r="Q156" s="7"/>
      <c r="S156" s="18"/>
      <c r="T156" s="97"/>
      <c r="U156" s="58"/>
      <c r="AB156" s="59"/>
      <c r="AC156" s="59"/>
      <c r="AD156" s="59"/>
      <c r="AE156" s="16"/>
    </row>
    <row r="157" spans="1:31" s="34" customFormat="1" ht="15">
      <c r="A157" s="63"/>
      <c r="B157" s="7"/>
      <c r="C157" s="5"/>
      <c r="D157" s="7"/>
      <c r="E157" s="7"/>
      <c r="F157" s="7"/>
      <c r="G157" s="35"/>
      <c r="H157" s="36"/>
      <c r="I157" s="37"/>
      <c r="J157" s="37"/>
      <c r="K157" s="7"/>
      <c r="L157" s="7"/>
      <c r="M157" s="7"/>
      <c r="N157" s="7"/>
      <c r="O157" s="7"/>
      <c r="P157" s="42"/>
      <c r="Q157" s="7"/>
      <c r="S157" s="18"/>
      <c r="T157" s="97"/>
      <c r="U157" s="58"/>
      <c r="AB157" s="59"/>
      <c r="AC157" s="59"/>
      <c r="AD157" s="59"/>
      <c r="AE157" s="16"/>
    </row>
    <row r="158" spans="1:31" s="34" customFormat="1" ht="15">
      <c r="A158" s="63"/>
      <c r="B158" s="7"/>
      <c r="C158" s="5"/>
      <c r="D158" s="7"/>
      <c r="E158" s="7"/>
      <c r="F158" s="7"/>
      <c r="G158" s="35"/>
      <c r="H158" s="36"/>
      <c r="I158" s="37"/>
      <c r="J158" s="37"/>
      <c r="K158" s="7"/>
      <c r="L158" s="7"/>
      <c r="M158" s="7"/>
      <c r="N158" s="7"/>
      <c r="O158" s="7"/>
      <c r="P158" s="42"/>
      <c r="Q158" s="7"/>
      <c r="S158" s="18"/>
      <c r="T158" s="97"/>
      <c r="U158" s="58"/>
      <c r="AB158" s="59"/>
      <c r="AC158" s="59"/>
      <c r="AD158" s="59"/>
      <c r="AE158" s="16"/>
    </row>
    <row r="159" spans="1:31" s="34" customFormat="1" ht="15">
      <c r="A159" s="63"/>
      <c r="B159" s="7"/>
      <c r="C159" s="7"/>
      <c r="D159" s="7"/>
      <c r="E159" s="7"/>
      <c r="F159" s="7"/>
      <c r="G159" s="35"/>
      <c r="H159" s="36"/>
      <c r="I159" s="37"/>
      <c r="J159" s="37"/>
      <c r="K159" s="7"/>
      <c r="L159" s="7"/>
      <c r="M159" s="7"/>
      <c r="N159" s="7"/>
      <c r="O159" s="7"/>
      <c r="P159" s="42"/>
      <c r="Q159" s="7"/>
      <c r="S159" s="18"/>
      <c r="T159" s="97"/>
      <c r="U159" s="58"/>
      <c r="AB159" s="59"/>
      <c r="AC159" s="59"/>
      <c r="AD159" s="59"/>
      <c r="AE159" s="16"/>
    </row>
    <row r="160" spans="1:31" s="34" customFormat="1" ht="15">
      <c r="A160" s="7"/>
      <c r="B160" s="7"/>
      <c r="C160" s="7"/>
      <c r="D160" s="7"/>
      <c r="E160" s="7"/>
      <c r="F160" s="7"/>
      <c r="G160" s="35"/>
      <c r="H160" s="36"/>
      <c r="I160" s="37"/>
      <c r="J160" s="37"/>
      <c r="K160" s="7"/>
      <c r="L160" s="7"/>
      <c r="M160" s="7"/>
      <c r="N160" s="7"/>
      <c r="O160" s="7"/>
      <c r="P160" s="42"/>
      <c r="Q160" s="7"/>
      <c r="S160" s="18"/>
      <c r="T160" s="97"/>
      <c r="U160" s="58"/>
      <c r="AB160" s="59"/>
      <c r="AC160" s="59"/>
      <c r="AD160" s="59"/>
      <c r="AE160" s="16"/>
    </row>
    <row r="161" spans="1:31" s="34" customFormat="1" ht="15">
      <c r="A161" s="7"/>
      <c r="B161" s="7"/>
      <c r="C161" s="7"/>
      <c r="D161" s="7"/>
      <c r="E161" s="7"/>
      <c r="F161" s="7"/>
      <c r="G161" s="35"/>
      <c r="H161" s="36"/>
      <c r="I161" s="37"/>
      <c r="J161" s="37"/>
      <c r="K161" s="7"/>
      <c r="L161" s="7"/>
      <c r="M161" s="7"/>
      <c r="N161" s="7"/>
      <c r="O161" s="7"/>
      <c r="P161" s="42"/>
      <c r="Q161" s="7"/>
      <c r="S161" s="18"/>
      <c r="T161" s="97"/>
      <c r="U161" s="58"/>
      <c r="AB161" s="59"/>
      <c r="AC161" s="59"/>
      <c r="AD161" s="59"/>
      <c r="AE161" s="16"/>
    </row>
    <row r="162" spans="1:31" s="34" customFormat="1" ht="15">
      <c r="A162" s="7"/>
      <c r="B162" s="7"/>
      <c r="C162" s="7"/>
      <c r="D162" s="7"/>
      <c r="E162" s="7"/>
      <c r="F162" s="7"/>
      <c r="G162" s="35"/>
      <c r="H162" s="36"/>
      <c r="I162" s="37"/>
      <c r="J162" s="37"/>
      <c r="K162" s="7"/>
      <c r="L162" s="7"/>
      <c r="M162" s="7"/>
      <c r="N162" s="7"/>
      <c r="O162" s="7"/>
      <c r="P162" s="42"/>
      <c r="Q162" s="7"/>
      <c r="S162" s="18"/>
      <c r="T162" s="97"/>
      <c r="U162" s="58"/>
      <c r="AB162" s="59"/>
      <c r="AC162" s="59"/>
      <c r="AD162" s="59"/>
      <c r="AE162" s="16"/>
    </row>
    <row r="163" spans="1:31" s="34" customFormat="1" ht="15">
      <c r="A163" s="7"/>
      <c r="B163" s="7"/>
      <c r="C163" s="7"/>
      <c r="D163" s="7"/>
      <c r="E163" s="7"/>
      <c r="F163" s="7"/>
      <c r="G163" s="35"/>
      <c r="H163" s="36"/>
      <c r="I163" s="37"/>
      <c r="J163" s="37"/>
      <c r="K163" s="7"/>
      <c r="L163" s="7"/>
      <c r="M163" s="7"/>
      <c r="N163" s="7"/>
      <c r="O163" s="7"/>
      <c r="P163" s="42"/>
      <c r="Q163" s="7"/>
      <c r="S163" s="18"/>
      <c r="T163" s="97"/>
      <c r="U163" s="58"/>
      <c r="AB163" s="59"/>
      <c r="AC163" s="59"/>
      <c r="AD163" s="59"/>
      <c r="AE163" s="16"/>
    </row>
    <row r="164" spans="1:31" s="34" customFormat="1" ht="15">
      <c r="A164" s="7"/>
      <c r="B164" s="7"/>
      <c r="C164" s="7"/>
      <c r="D164" s="7"/>
      <c r="E164" s="7"/>
      <c r="F164" s="7"/>
      <c r="G164" s="35"/>
      <c r="H164" s="36"/>
      <c r="I164" s="37"/>
      <c r="J164" s="37"/>
      <c r="K164" s="7"/>
      <c r="L164" s="7"/>
      <c r="M164" s="7"/>
      <c r="N164" s="7"/>
      <c r="O164" s="7"/>
      <c r="P164" s="42"/>
      <c r="Q164" s="7"/>
      <c r="S164" s="18"/>
      <c r="T164" s="97"/>
      <c r="U164" s="58"/>
      <c r="AB164" s="59"/>
      <c r="AC164" s="59"/>
      <c r="AD164" s="59"/>
      <c r="AE164" s="16"/>
    </row>
    <row r="165" spans="1:31" s="34" customFormat="1" ht="15">
      <c r="A165" s="7"/>
      <c r="B165" s="7"/>
      <c r="C165" s="7"/>
      <c r="D165" s="7"/>
      <c r="E165" s="7"/>
      <c r="F165" s="7"/>
      <c r="G165" s="35"/>
      <c r="H165" s="36"/>
      <c r="I165" s="37"/>
      <c r="J165" s="37"/>
      <c r="K165" s="7"/>
      <c r="L165" s="7"/>
      <c r="M165" s="7"/>
      <c r="N165" s="7"/>
      <c r="O165" s="7"/>
      <c r="P165" s="42"/>
      <c r="Q165" s="7"/>
      <c r="S165" s="18"/>
      <c r="T165" s="97"/>
      <c r="U165" s="58"/>
      <c r="AB165" s="59"/>
      <c r="AC165" s="59"/>
      <c r="AD165" s="59"/>
      <c r="AE165" s="16"/>
    </row>
    <row r="166" spans="1:31" s="34" customFormat="1" ht="15">
      <c r="A166" s="7"/>
      <c r="B166" s="7"/>
      <c r="C166" s="7"/>
      <c r="D166" s="7"/>
      <c r="E166" s="7"/>
      <c r="F166" s="7"/>
      <c r="G166" s="35"/>
      <c r="H166" s="36"/>
      <c r="I166" s="37"/>
      <c r="J166" s="37"/>
      <c r="K166" s="7"/>
      <c r="L166" s="7"/>
      <c r="M166" s="7"/>
      <c r="N166" s="7"/>
      <c r="O166" s="7"/>
      <c r="P166" s="42"/>
      <c r="Q166" s="7"/>
      <c r="S166" s="18"/>
      <c r="T166" s="97"/>
      <c r="U166" s="58"/>
      <c r="AB166" s="59"/>
      <c r="AC166" s="59"/>
      <c r="AD166" s="59"/>
      <c r="AE166" s="16"/>
    </row>
    <row r="167" spans="1:31" s="34" customFormat="1" ht="15">
      <c r="A167" s="7"/>
      <c r="B167" s="7"/>
      <c r="C167" s="7"/>
      <c r="D167" s="7"/>
      <c r="E167" s="7"/>
      <c r="F167" s="7"/>
      <c r="G167" s="35"/>
      <c r="H167" s="36"/>
      <c r="I167" s="37"/>
      <c r="J167" s="37"/>
      <c r="K167" s="7"/>
      <c r="L167" s="7"/>
      <c r="M167" s="7"/>
      <c r="N167" s="7"/>
      <c r="O167" s="7"/>
      <c r="P167" s="42"/>
      <c r="Q167" s="7"/>
      <c r="S167" s="18"/>
      <c r="T167" s="97"/>
      <c r="U167" s="58"/>
      <c r="AB167" s="59"/>
      <c r="AC167" s="59"/>
      <c r="AD167" s="59"/>
      <c r="AE167" s="16"/>
    </row>
    <row r="168" spans="1:31" s="34" customFormat="1" ht="15">
      <c r="A168" s="7"/>
      <c r="B168" s="7"/>
      <c r="C168" s="7"/>
      <c r="D168" s="7"/>
      <c r="E168" s="7"/>
      <c r="F168" s="7"/>
      <c r="G168" s="35"/>
      <c r="H168" s="36"/>
      <c r="I168" s="37"/>
      <c r="J168" s="37"/>
      <c r="K168" s="7"/>
      <c r="L168" s="7"/>
      <c r="M168" s="7"/>
      <c r="N168" s="7"/>
      <c r="O168" s="7"/>
      <c r="P168" s="42"/>
      <c r="Q168" s="7"/>
      <c r="S168" s="18"/>
      <c r="T168" s="97"/>
      <c r="U168" s="58"/>
      <c r="AB168" s="59"/>
      <c r="AC168" s="59"/>
      <c r="AD168" s="59"/>
      <c r="AE168" s="16"/>
    </row>
    <row r="169" spans="1:31" s="34" customFormat="1" ht="15">
      <c r="A169" s="7"/>
      <c r="B169" s="7"/>
      <c r="G169" s="35"/>
      <c r="H169" s="36"/>
      <c r="I169" s="37"/>
      <c r="J169" s="37"/>
      <c r="K169" s="7"/>
      <c r="L169" s="7"/>
      <c r="M169" s="7"/>
      <c r="N169" s="7"/>
      <c r="O169" s="7"/>
      <c r="P169" s="42"/>
      <c r="Q169" s="7"/>
      <c r="S169" s="18"/>
      <c r="T169" s="97"/>
      <c r="U169" s="58"/>
      <c r="AB169" s="59"/>
      <c r="AC169" s="59"/>
      <c r="AD169" s="59"/>
      <c r="AE169" s="16"/>
    </row>
    <row r="170" spans="1:31" s="34" customFormat="1" ht="15">
      <c r="A170" s="7"/>
      <c r="B170" s="7"/>
      <c r="G170" s="35"/>
      <c r="H170" s="36"/>
      <c r="I170" s="37"/>
      <c r="J170" s="37"/>
      <c r="K170" s="7"/>
      <c r="L170" s="7"/>
      <c r="M170" s="7"/>
      <c r="N170" s="7"/>
      <c r="O170" s="7"/>
      <c r="P170" s="42"/>
      <c r="Q170" s="7"/>
      <c r="S170" s="18"/>
      <c r="T170" s="97"/>
      <c r="U170" s="58"/>
      <c r="AB170" s="59"/>
      <c r="AC170" s="59"/>
      <c r="AD170" s="59"/>
      <c r="AE170" s="16"/>
    </row>
    <row r="171" spans="1:31" s="34" customFormat="1" ht="15">
      <c r="A171" s="7"/>
      <c r="B171" s="7"/>
      <c r="G171" s="35"/>
      <c r="H171" s="36"/>
      <c r="I171" s="37"/>
      <c r="J171" s="37"/>
      <c r="K171" s="7"/>
      <c r="L171" s="7"/>
      <c r="M171" s="7"/>
      <c r="N171" s="7"/>
      <c r="O171" s="7"/>
      <c r="P171" s="42"/>
      <c r="Q171" s="7"/>
      <c r="S171" s="18"/>
      <c r="T171" s="97"/>
      <c r="U171" s="58"/>
      <c r="AB171" s="59"/>
      <c r="AC171" s="59"/>
      <c r="AD171" s="59"/>
      <c r="AE171" s="16"/>
    </row>
    <row r="172" spans="1:31" s="34" customFormat="1" ht="15">
      <c r="A172" s="7"/>
      <c r="B172" s="7"/>
      <c r="G172" s="35"/>
      <c r="H172" s="36"/>
      <c r="I172" s="37"/>
      <c r="J172" s="37"/>
      <c r="K172" s="7"/>
      <c r="L172" s="7"/>
      <c r="M172" s="7"/>
      <c r="N172" s="7"/>
      <c r="O172" s="7"/>
      <c r="P172" s="42"/>
      <c r="Q172" s="7"/>
      <c r="S172" s="18"/>
      <c r="T172" s="97"/>
      <c r="U172" s="58"/>
      <c r="AB172" s="59"/>
      <c r="AC172" s="59"/>
      <c r="AD172" s="59"/>
      <c r="AE172" s="16"/>
    </row>
    <row r="173" spans="1:31" s="34" customFormat="1" ht="15">
      <c r="A173" s="7"/>
      <c r="B173" s="7"/>
      <c r="G173" s="35"/>
      <c r="H173" s="36"/>
      <c r="I173" s="37"/>
      <c r="J173" s="37"/>
      <c r="K173" s="7"/>
      <c r="L173" s="7"/>
      <c r="M173" s="7"/>
      <c r="N173" s="7"/>
      <c r="O173" s="7"/>
      <c r="P173" s="42"/>
      <c r="Q173" s="7"/>
      <c r="S173" s="18"/>
      <c r="T173" s="97"/>
      <c r="U173" s="58"/>
      <c r="AB173" s="59"/>
      <c r="AC173" s="59"/>
      <c r="AD173" s="59"/>
      <c r="AE173" s="16"/>
    </row>
    <row r="174" spans="1:31" s="34" customFormat="1" ht="15">
      <c r="A174" s="7"/>
      <c r="B174" s="7"/>
      <c r="G174" s="35"/>
      <c r="H174" s="36"/>
      <c r="I174" s="37"/>
      <c r="J174" s="37"/>
      <c r="K174" s="7"/>
      <c r="L174" s="7"/>
      <c r="M174" s="7"/>
      <c r="N174" s="7"/>
      <c r="O174" s="7"/>
      <c r="P174" s="42"/>
      <c r="Q174" s="7"/>
      <c r="S174" s="18"/>
      <c r="T174" s="97"/>
      <c r="U174" s="58"/>
      <c r="AB174" s="59"/>
      <c r="AC174" s="59"/>
      <c r="AD174" s="59"/>
      <c r="AE174" s="16"/>
    </row>
    <row r="175" spans="1:31" s="34" customFormat="1" ht="15">
      <c r="A175" s="7"/>
      <c r="B175" s="7"/>
      <c r="G175" s="35"/>
      <c r="H175" s="36"/>
      <c r="I175" s="37"/>
      <c r="J175" s="37"/>
      <c r="K175" s="7"/>
      <c r="L175" s="7"/>
      <c r="M175" s="7"/>
      <c r="N175" s="7"/>
      <c r="O175" s="7"/>
      <c r="P175" s="42"/>
      <c r="Q175" s="7"/>
      <c r="S175" s="18"/>
      <c r="T175" s="97"/>
      <c r="U175" s="58"/>
      <c r="AB175" s="59"/>
      <c r="AC175" s="59"/>
      <c r="AD175" s="59"/>
      <c r="AE175" s="16"/>
    </row>
    <row r="176" spans="1:31" s="34" customFormat="1" ht="15">
      <c r="A176" s="7"/>
      <c r="B176" s="7"/>
      <c r="G176" s="35"/>
      <c r="H176" s="36"/>
      <c r="I176" s="37"/>
      <c r="J176" s="37"/>
      <c r="K176" s="7"/>
      <c r="L176" s="7"/>
      <c r="M176" s="7"/>
      <c r="N176" s="7"/>
      <c r="O176" s="7"/>
      <c r="P176" s="42"/>
      <c r="Q176" s="7"/>
      <c r="S176" s="18"/>
      <c r="T176" s="97"/>
      <c r="U176" s="58"/>
      <c r="AB176" s="59"/>
      <c r="AC176" s="59"/>
      <c r="AD176" s="59"/>
      <c r="AE176" s="16"/>
    </row>
    <row r="177" spans="1:31" s="34" customFormat="1" ht="15">
      <c r="A177" s="7"/>
      <c r="B177" s="7"/>
      <c r="G177" s="35"/>
      <c r="H177" s="36"/>
      <c r="I177" s="37"/>
      <c r="J177" s="37"/>
      <c r="K177" s="7"/>
      <c r="L177" s="7"/>
      <c r="M177" s="7"/>
      <c r="N177" s="7"/>
      <c r="O177" s="7"/>
      <c r="P177" s="42"/>
      <c r="Q177" s="7"/>
      <c r="S177" s="18"/>
      <c r="T177" s="97"/>
      <c r="U177" s="58"/>
      <c r="AB177" s="59"/>
      <c r="AC177" s="59"/>
      <c r="AD177" s="59"/>
      <c r="AE177" s="16"/>
    </row>
    <row r="178" spans="1:31" s="34" customFormat="1" ht="15">
      <c r="A178" s="7"/>
      <c r="B178" s="7"/>
      <c r="G178" s="35"/>
      <c r="H178" s="36"/>
      <c r="I178" s="37"/>
      <c r="J178" s="37"/>
      <c r="K178" s="7"/>
      <c r="L178" s="7"/>
      <c r="M178" s="7"/>
      <c r="N178" s="7"/>
      <c r="O178" s="7"/>
      <c r="P178" s="42"/>
      <c r="Q178" s="7"/>
      <c r="S178" s="18"/>
      <c r="T178" s="97"/>
      <c r="U178" s="58"/>
      <c r="AB178" s="59"/>
      <c r="AC178" s="59"/>
      <c r="AD178" s="59"/>
      <c r="AE178" s="16"/>
    </row>
    <row r="179" spans="1:31" s="34" customFormat="1" ht="15">
      <c r="A179" s="7"/>
      <c r="B179" s="7"/>
      <c r="G179" s="35"/>
      <c r="H179" s="36"/>
      <c r="I179" s="37"/>
      <c r="J179" s="37"/>
      <c r="K179" s="7"/>
      <c r="L179" s="7"/>
      <c r="M179" s="7"/>
      <c r="N179" s="7"/>
      <c r="O179" s="7"/>
      <c r="P179" s="42"/>
      <c r="Q179" s="7"/>
      <c r="S179" s="18"/>
      <c r="T179" s="97"/>
      <c r="U179" s="58"/>
      <c r="AB179" s="59"/>
      <c r="AC179" s="59"/>
      <c r="AD179" s="59"/>
      <c r="AE179" s="16"/>
    </row>
    <row r="180" spans="1:31" s="34" customFormat="1" ht="15">
      <c r="A180" s="7"/>
      <c r="B180" s="7"/>
      <c r="G180" s="35"/>
      <c r="H180" s="36"/>
      <c r="I180" s="37"/>
      <c r="J180" s="37"/>
      <c r="K180" s="7"/>
      <c r="L180" s="7"/>
      <c r="M180" s="7"/>
      <c r="N180" s="7"/>
      <c r="O180" s="7"/>
      <c r="P180" s="42"/>
      <c r="Q180" s="7"/>
      <c r="S180" s="18"/>
      <c r="T180" s="97"/>
      <c r="U180" s="58"/>
      <c r="AB180" s="59"/>
      <c r="AC180" s="59"/>
      <c r="AD180" s="59"/>
      <c r="AE180" s="16"/>
    </row>
    <row r="181" spans="1:31" s="34" customFormat="1" ht="15">
      <c r="A181" s="7"/>
      <c r="B181" s="7"/>
      <c r="G181" s="35"/>
      <c r="H181" s="36"/>
      <c r="I181" s="37"/>
      <c r="J181" s="37"/>
      <c r="K181" s="7"/>
      <c r="L181" s="7"/>
      <c r="M181" s="7"/>
      <c r="N181" s="7"/>
      <c r="O181" s="7"/>
      <c r="P181" s="42"/>
      <c r="Q181" s="7"/>
      <c r="S181" s="18"/>
      <c r="T181" s="97"/>
      <c r="U181" s="58"/>
      <c r="AB181" s="59"/>
      <c r="AC181" s="59"/>
      <c r="AD181" s="59"/>
      <c r="AE181" s="16"/>
    </row>
    <row r="182" spans="1:31" s="34" customFormat="1" ht="15">
      <c r="A182" s="7"/>
      <c r="B182" s="7"/>
      <c r="G182" s="35"/>
      <c r="H182" s="36"/>
      <c r="I182" s="37"/>
      <c r="J182" s="37"/>
      <c r="K182" s="7"/>
      <c r="L182" s="7"/>
      <c r="M182" s="7"/>
      <c r="N182" s="7"/>
      <c r="O182" s="7"/>
      <c r="P182" s="42"/>
      <c r="Q182" s="7"/>
      <c r="S182" s="18"/>
      <c r="T182" s="97"/>
      <c r="U182" s="58"/>
      <c r="AB182" s="59"/>
      <c r="AC182" s="59"/>
      <c r="AD182" s="59"/>
      <c r="AE182" s="16"/>
    </row>
    <row r="183" spans="1:31" s="34" customFormat="1" ht="15">
      <c r="A183" s="7"/>
      <c r="B183" s="7"/>
      <c r="G183" s="35"/>
      <c r="H183" s="36"/>
      <c r="I183" s="37"/>
      <c r="J183" s="37"/>
      <c r="K183" s="7"/>
      <c r="L183" s="7"/>
      <c r="M183" s="7"/>
      <c r="N183" s="7"/>
      <c r="O183" s="7"/>
      <c r="P183" s="42"/>
      <c r="Q183" s="7"/>
      <c r="S183" s="18"/>
      <c r="T183" s="97"/>
      <c r="U183" s="58"/>
      <c r="AB183" s="59"/>
      <c r="AC183" s="59"/>
      <c r="AD183" s="59"/>
      <c r="AE183" s="16"/>
    </row>
    <row r="184" spans="1:31" s="34" customFormat="1" ht="15">
      <c r="A184" s="7"/>
      <c r="B184" s="7"/>
      <c r="G184" s="35"/>
      <c r="H184" s="36"/>
      <c r="I184" s="37"/>
      <c r="J184" s="37"/>
      <c r="K184" s="7"/>
      <c r="L184" s="7"/>
      <c r="M184" s="7"/>
      <c r="N184" s="7"/>
      <c r="O184" s="7"/>
      <c r="P184" s="42"/>
      <c r="Q184" s="7"/>
      <c r="S184" s="18"/>
      <c r="T184" s="97"/>
      <c r="U184" s="58"/>
      <c r="AB184" s="59"/>
      <c r="AC184" s="59"/>
      <c r="AD184" s="59"/>
      <c r="AE184" s="16"/>
    </row>
    <row r="185" spans="1:31" s="34" customFormat="1" ht="15">
      <c r="A185" s="7"/>
      <c r="B185" s="7"/>
      <c r="G185" s="35"/>
      <c r="H185" s="36"/>
      <c r="I185" s="37"/>
      <c r="J185" s="37"/>
      <c r="K185" s="7"/>
      <c r="L185" s="7"/>
      <c r="M185" s="7"/>
      <c r="N185" s="7"/>
      <c r="O185" s="7"/>
      <c r="P185" s="42"/>
      <c r="Q185" s="7"/>
      <c r="S185" s="18"/>
      <c r="T185" s="97"/>
      <c r="U185" s="58"/>
      <c r="AB185" s="59"/>
      <c r="AC185" s="59"/>
      <c r="AD185" s="59"/>
      <c r="AE185" s="16"/>
    </row>
    <row r="186" spans="1:31" s="34" customFormat="1" ht="15">
      <c r="A186" s="7"/>
      <c r="B186" s="7"/>
      <c r="C186" s="7"/>
      <c r="D186" s="7"/>
      <c r="E186" s="7"/>
      <c r="F186" s="7"/>
      <c r="G186" s="35"/>
      <c r="H186" s="36"/>
      <c r="I186" s="37"/>
      <c r="J186" s="37"/>
      <c r="K186" s="7"/>
      <c r="L186" s="7"/>
      <c r="M186" s="7"/>
      <c r="N186" s="7"/>
      <c r="O186" s="7"/>
      <c r="P186" s="42"/>
      <c r="Q186" s="7"/>
      <c r="S186" s="18"/>
      <c r="T186" s="97"/>
      <c r="U186" s="58"/>
      <c r="AB186" s="59"/>
      <c r="AC186" s="59"/>
      <c r="AD186" s="59"/>
      <c r="AE186" s="16"/>
    </row>
    <row r="187" spans="1:31" s="34" customFormat="1" ht="15">
      <c r="A187" s="7"/>
      <c r="B187" s="7"/>
      <c r="C187" s="7"/>
      <c r="D187" s="7"/>
      <c r="E187" s="7"/>
      <c r="F187" s="7"/>
      <c r="G187" s="35"/>
      <c r="H187" s="36"/>
      <c r="I187" s="37"/>
      <c r="J187" s="37"/>
      <c r="K187" s="7"/>
      <c r="L187" s="7"/>
      <c r="M187" s="7"/>
      <c r="N187" s="7"/>
      <c r="O187" s="7"/>
      <c r="P187" s="7"/>
      <c r="Q187" s="7"/>
      <c r="S187" s="18"/>
      <c r="T187" s="97"/>
      <c r="U187" s="58"/>
      <c r="AB187" s="59"/>
      <c r="AC187" s="59"/>
      <c r="AD187" s="59"/>
      <c r="AE187" s="16"/>
    </row>
    <row r="188" spans="1:31" s="34" customFormat="1" ht="15">
      <c r="A188" s="16"/>
      <c r="B188" s="7"/>
      <c r="C188" s="7"/>
      <c r="D188" s="7"/>
      <c r="E188" s="7"/>
      <c r="F188" s="7"/>
      <c r="G188" s="35"/>
      <c r="H188" s="36"/>
      <c r="I188" s="37"/>
      <c r="J188" s="37"/>
      <c r="K188" s="7"/>
      <c r="L188" s="7"/>
      <c r="M188" s="7"/>
      <c r="N188" s="7"/>
      <c r="O188" s="7"/>
      <c r="P188" s="7"/>
      <c r="Q188" s="7"/>
      <c r="S188" s="18"/>
      <c r="T188" s="97"/>
      <c r="U188" s="58"/>
      <c r="AB188" s="59"/>
      <c r="AC188" s="59"/>
      <c r="AD188" s="59"/>
      <c r="AE188" s="16"/>
    </row>
    <row r="189" spans="1:31" s="34" customFormat="1" ht="15">
      <c r="A189" s="7"/>
      <c r="B189" s="7"/>
      <c r="C189" s="7"/>
      <c r="D189" s="7"/>
      <c r="E189" s="7"/>
      <c r="F189" s="7"/>
      <c r="G189" s="35"/>
      <c r="H189" s="36"/>
      <c r="I189" s="37"/>
      <c r="J189" s="37"/>
      <c r="K189" s="7"/>
      <c r="L189" s="7"/>
      <c r="M189" s="16"/>
      <c r="N189" s="7"/>
      <c r="O189" s="7"/>
      <c r="P189" s="7"/>
      <c r="Q189" s="7"/>
      <c r="S189" s="18"/>
      <c r="T189" s="97"/>
      <c r="U189" s="58"/>
      <c r="AB189" s="59"/>
      <c r="AC189" s="59"/>
      <c r="AD189" s="59"/>
      <c r="AE189" s="7"/>
    </row>
    <row r="190" spans="1:31" s="34" customFormat="1" ht="15">
      <c r="A190" s="7"/>
      <c r="B190" s="7"/>
      <c r="C190" s="7"/>
      <c r="D190" s="7"/>
      <c r="E190" s="7"/>
      <c r="F190" s="7"/>
      <c r="G190" s="35"/>
      <c r="H190" s="36"/>
      <c r="I190" s="37"/>
      <c r="J190" s="37"/>
      <c r="K190" s="7"/>
      <c r="L190" s="7"/>
      <c r="M190" s="16"/>
      <c r="N190" s="7"/>
      <c r="O190" s="7"/>
      <c r="P190" s="7"/>
      <c r="Q190" s="7"/>
      <c r="S190" s="18"/>
      <c r="T190" s="97"/>
      <c r="U190" s="58"/>
      <c r="AB190" s="59"/>
      <c r="AC190" s="59"/>
      <c r="AD190" s="59"/>
      <c r="AE190" s="7"/>
    </row>
    <row r="191" spans="1:31" s="34" customFormat="1" ht="15">
      <c r="A191" s="7"/>
      <c r="B191" s="7"/>
      <c r="C191" s="7"/>
      <c r="D191" s="7"/>
      <c r="E191" s="7"/>
      <c r="F191" s="7"/>
      <c r="G191" s="35"/>
      <c r="H191" s="36"/>
      <c r="I191" s="37"/>
      <c r="J191" s="37"/>
      <c r="K191" s="7"/>
      <c r="L191" s="7"/>
      <c r="M191" s="7"/>
      <c r="N191" s="7"/>
      <c r="O191" s="7"/>
      <c r="P191" s="7"/>
      <c r="Q191" s="7"/>
      <c r="S191" s="18"/>
      <c r="T191" s="97"/>
      <c r="U191" s="58"/>
      <c r="AB191" s="59"/>
      <c r="AC191" s="59"/>
      <c r="AD191" s="59"/>
      <c r="AE191" s="16"/>
    </row>
    <row r="192" spans="1:31" s="34" customFormat="1" ht="15">
      <c r="A192" s="7"/>
      <c r="B192" s="7"/>
      <c r="C192" s="7"/>
      <c r="D192" s="7"/>
      <c r="E192" s="7"/>
      <c r="F192" s="7"/>
      <c r="G192" s="35"/>
      <c r="H192" s="36"/>
      <c r="I192" s="37"/>
      <c r="J192" s="37"/>
      <c r="K192" s="7"/>
      <c r="L192" s="7"/>
      <c r="M192" s="7"/>
      <c r="N192" s="7"/>
      <c r="O192" s="7"/>
      <c r="P192" s="7"/>
      <c r="Q192" s="7"/>
      <c r="S192" s="18"/>
      <c r="T192" s="97"/>
      <c r="U192" s="58"/>
      <c r="AB192" s="59"/>
      <c r="AC192" s="59"/>
      <c r="AD192" s="59"/>
      <c r="AE192" s="16"/>
    </row>
    <row r="193" spans="1:31" s="34" customFormat="1" ht="15">
      <c r="A193" s="7"/>
      <c r="B193" s="7"/>
      <c r="C193" s="7"/>
      <c r="D193" s="7"/>
      <c r="E193" s="7"/>
      <c r="F193" s="7"/>
      <c r="G193" s="35"/>
      <c r="H193" s="36"/>
      <c r="I193" s="37"/>
      <c r="J193" s="37"/>
      <c r="K193" s="7"/>
      <c r="L193" s="7"/>
      <c r="M193" s="7"/>
      <c r="N193" s="7"/>
      <c r="O193" s="7"/>
      <c r="P193" s="7"/>
      <c r="Q193" s="7"/>
      <c r="S193" s="18"/>
      <c r="T193" s="97"/>
      <c r="U193" s="58"/>
      <c r="AB193" s="59"/>
      <c r="AC193" s="59"/>
      <c r="AD193" s="59"/>
      <c r="AE193" s="16"/>
    </row>
    <row r="194" spans="1:31" s="34" customFormat="1" ht="15">
      <c r="A194" s="7"/>
      <c r="B194" s="7"/>
      <c r="C194" s="7"/>
      <c r="D194" s="7"/>
      <c r="E194" s="7"/>
      <c r="F194" s="7"/>
      <c r="G194" s="35"/>
      <c r="H194" s="36"/>
      <c r="I194" s="37"/>
      <c r="J194" s="37"/>
      <c r="K194" s="7"/>
      <c r="L194" s="7"/>
      <c r="M194" s="7"/>
      <c r="N194" s="7"/>
      <c r="O194" s="7"/>
      <c r="P194" s="7"/>
      <c r="Q194" s="7"/>
      <c r="S194" s="18"/>
      <c r="T194" s="97"/>
      <c r="U194" s="58"/>
      <c r="AB194" s="59"/>
      <c r="AC194" s="59"/>
      <c r="AD194" s="59"/>
      <c r="AE194" s="16"/>
    </row>
    <row r="195" spans="1:31" s="34" customFormat="1" ht="15">
      <c r="A195" s="7"/>
      <c r="B195" s="7"/>
      <c r="C195" s="7"/>
      <c r="D195" s="7"/>
      <c r="E195" s="7"/>
      <c r="F195" s="7"/>
      <c r="G195" s="35"/>
      <c r="H195" s="36"/>
      <c r="I195" s="37"/>
      <c r="J195" s="37"/>
      <c r="K195" s="7"/>
      <c r="L195" s="7"/>
      <c r="M195" s="7"/>
      <c r="N195" s="7"/>
      <c r="O195" s="7"/>
      <c r="P195" s="7"/>
      <c r="Q195" s="7"/>
      <c r="S195" s="18"/>
      <c r="T195" s="97"/>
      <c r="U195" s="58"/>
      <c r="AB195" s="59"/>
      <c r="AC195" s="59"/>
      <c r="AD195" s="59"/>
      <c r="AE195" s="16"/>
    </row>
    <row r="196" spans="1:31" s="34" customFormat="1" ht="15">
      <c r="A196" s="7"/>
      <c r="B196" s="7"/>
      <c r="C196" s="7"/>
      <c r="D196" s="7"/>
      <c r="E196" s="7"/>
      <c r="F196" s="7"/>
      <c r="G196" s="35"/>
      <c r="H196" s="36"/>
      <c r="I196" s="37"/>
      <c r="J196" s="37"/>
      <c r="K196" s="7"/>
      <c r="L196" s="7"/>
      <c r="M196" s="7"/>
      <c r="N196" s="7"/>
      <c r="O196" s="7"/>
      <c r="P196" s="7"/>
      <c r="Q196" s="7"/>
      <c r="S196" s="18"/>
      <c r="T196" s="97"/>
      <c r="U196" s="58"/>
      <c r="AB196" s="59"/>
      <c r="AC196" s="59"/>
      <c r="AD196" s="59"/>
      <c r="AE196" s="16"/>
    </row>
    <row r="197" spans="1:31" s="34" customFormat="1" ht="15">
      <c r="A197" s="7"/>
      <c r="B197" s="7"/>
      <c r="C197" s="7"/>
      <c r="D197" s="7"/>
      <c r="E197" s="7"/>
      <c r="F197" s="7"/>
      <c r="G197" s="35"/>
      <c r="H197" s="36"/>
      <c r="I197" s="37"/>
      <c r="J197" s="37"/>
      <c r="K197" s="7"/>
      <c r="L197" s="7"/>
      <c r="M197" s="7"/>
      <c r="N197" s="7"/>
      <c r="O197" s="7"/>
      <c r="P197" s="7"/>
      <c r="Q197" s="7"/>
      <c r="S197" s="18"/>
      <c r="T197" s="97"/>
      <c r="U197" s="58"/>
      <c r="AB197" s="59"/>
      <c r="AC197" s="59"/>
      <c r="AD197" s="59"/>
      <c r="AE197" s="16"/>
    </row>
    <row r="198" spans="1:31" s="34" customFormat="1" ht="15">
      <c r="A198" s="7"/>
      <c r="B198" s="7"/>
      <c r="C198" s="7"/>
      <c r="D198" s="7"/>
      <c r="E198" s="7"/>
      <c r="F198" s="7"/>
      <c r="G198" s="35"/>
      <c r="H198" s="36"/>
      <c r="I198" s="37"/>
      <c r="J198" s="37"/>
      <c r="K198" s="7"/>
      <c r="L198" s="7"/>
      <c r="M198" s="7"/>
      <c r="N198" s="7"/>
      <c r="O198" s="7"/>
      <c r="P198" s="7"/>
      <c r="Q198" s="7"/>
      <c r="S198" s="18"/>
      <c r="T198" s="97"/>
      <c r="U198" s="58"/>
      <c r="AB198" s="59"/>
      <c r="AC198" s="59"/>
      <c r="AD198" s="59"/>
      <c r="AE198" s="16"/>
    </row>
    <row r="199" spans="1:31" s="34" customFormat="1" ht="15">
      <c r="A199" s="7"/>
      <c r="B199" s="7"/>
      <c r="C199" s="7"/>
      <c r="D199" s="7"/>
      <c r="E199" s="7"/>
      <c r="F199" s="7"/>
      <c r="G199" s="35"/>
      <c r="H199" s="36"/>
      <c r="I199" s="37"/>
      <c r="J199" s="37"/>
      <c r="K199" s="7"/>
      <c r="L199" s="7"/>
      <c r="M199" s="7"/>
      <c r="N199" s="7"/>
      <c r="O199" s="7"/>
      <c r="P199" s="7"/>
      <c r="Q199" s="7"/>
      <c r="S199" s="18"/>
      <c r="T199" s="97"/>
      <c r="U199" s="58"/>
      <c r="AB199" s="59"/>
      <c r="AC199" s="59"/>
      <c r="AD199" s="59"/>
      <c r="AE199" s="16"/>
    </row>
    <row r="200" spans="1:31" s="34" customFormat="1" ht="15">
      <c r="A200" s="7"/>
      <c r="B200" s="7"/>
      <c r="C200" s="7"/>
      <c r="D200" s="7"/>
      <c r="E200" s="7"/>
      <c r="F200" s="7"/>
      <c r="G200" s="35"/>
      <c r="H200" s="36"/>
      <c r="I200" s="37"/>
      <c r="J200" s="37"/>
      <c r="K200" s="7"/>
      <c r="L200" s="7"/>
      <c r="M200" s="7"/>
      <c r="N200" s="7"/>
      <c r="O200" s="7"/>
      <c r="P200" s="7"/>
      <c r="Q200" s="7"/>
      <c r="S200" s="18"/>
      <c r="T200" s="97"/>
      <c r="U200" s="58"/>
      <c r="AB200" s="59"/>
      <c r="AC200" s="59"/>
      <c r="AD200" s="59"/>
      <c r="AE200" s="16"/>
    </row>
    <row r="201" spans="1:31" s="34" customFormat="1" ht="15">
      <c r="A201" s="7"/>
      <c r="B201" s="7"/>
      <c r="G201" s="35"/>
      <c r="H201" s="36"/>
      <c r="I201" s="37"/>
      <c r="J201" s="37"/>
      <c r="K201" s="7"/>
      <c r="L201" s="7"/>
      <c r="M201" s="7"/>
      <c r="N201" s="7"/>
      <c r="O201" s="7"/>
      <c r="P201" s="7"/>
      <c r="Q201" s="7"/>
      <c r="S201" s="18"/>
      <c r="T201" s="97"/>
      <c r="U201" s="58"/>
      <c r="AB201" s="59"/>
      <c r="AC201" s="59"/>
      <c r="AD201" s="59"/>
      <c r="AE201" s="16"/>
    </row>
    <row r="202" spans="1:31" s="34" customFormat="1" ht="15">
      <c r="A202" s="7"/>
      <c r="B202" s="7"/>
      <c r="G202" s="35"/>
      <c r="H202" s="36"/>
      <c r="I202" s="37"/>
      <c r="J202" s="37"/>
      <c r="K202" s="7"/>
      <c r="L202" s="7"/>
      <c r="M202" s="7"/>
      <c r="N202" s="7"/>
      <c r="O202" s="7"/>
      <c r="P202" s="7"/>
      <c r="Q202" s="7"/>
      <c r="S202" s="18"/>
      <c r="T202" s="97"/>
      <c r="U202" s="58"/>
      <c r="AB202" s="59"/>
      <c r="AC202" s="59"/>
      <c r="AD202" s="59"/>
      <c r="AE202" s="16"/>
    </row>
    <row r="203" spans="1:31" s="34" customFormat="1" ht="15">
      <c r="A203" s="7"/>
      <c r="B203" s="7"/>
      <c r="G203" s="35"/>
      <c r="H203" s="36"/>
      <c r="I203" s="37"/>
      <c r="J203" s="37"/>
      <c r="K203" s="7"/>
      <c r="L203" s="7"/>
      <c r="M203" s="7"/>
      <c r="N203" s="7"/>
      <c r="O203" s="7"/>
      <c r="P203" s="7"/>
      <c r="Q203" s="7"/>
      <c r="S203" s="18"/>
      <c r="T203" s="97"/>
      <c r="U203" s="58"/>
      <c r="AB203" s="59"/>
      <c r="AC203" s="59"/>
      <c r="AD203" s="59"/>
      <c r="AE203" s="16"/>
    </row>
    <row r="204" spans="1:31" s="34" customFormat="1" ht="15">
      <c r="A204" s="7"/>
      <c r="B204" s="7"/>
      <c r="G204" s="35"/>
      <c r="H204" s="36"/>
      <c r="I204" s="37"/>
      <c r="J204" s="37"/>
      <c r="K204" s="7"/>
      <c r="L204" s="7"/>
      <c r="M204" s="7"/>
      <c r="N204" s="7"/>
      <c r="O204" s="7"/>
      <c r="P204" s="7"/>
      <c r="Q204" s="7"/>
      <c r="S204" s="18"/>
      <c r="T204" s="97"/>
      <c r="U204" s="58"/>
      <c r="AB204" s="59"/>
      <c r="AC204" s="59"/>
      <c r="AD204" s="59"/>
      <c r="AE204" s="16"/>
    </row>
    <row r="205" spans="1:31" s="34" customFormat="1" ht="15">
      <c r="A205" s="7"/>
      <c r="B205" s="7"/>
      <c r="G205" s="35"/>
      <c r="H205" s="36"/>
      <c r="I205" s="37"/>
      <c r="J205" s="37"/>
      <c r="K205" s="7"/>
      <c r="L205" s="7"/>
      <c r="M205" s="7"/>
      <c r="N205" s="7"/>
      <c r="O205" s="7"/>
      <c r="P205" s="7"/>
      <c r="Q205" s="7"/>
      <c r="S205" s="18"/>
      <c r="T205" s="97"/>
      <c r="U205" s="58"/>
      <c r="AB205" s="59"/>
      <c r="AC205" s="59"/>
      <c r="AD205" s="59"/>
      <c r="AE205" s="16"/>
    </row>
    <row r="206" spans="1:31" s="34" customFormat="1" ht="15">
      <c r="A206" s="7"/>
      <c r="B206" s="7"/>
      <c r="G206" s="35"/>
      <c r="H206" s="36"/>
      <c r="I206" s="37"/>
      <c r="J206" s="37"/>
      <c r="K206" s="7"/>
      <c r="L206" s="7"/>
      <c r="M206" s="7"/>
      <c r="N206" s="7"/>
      <c r="O206" s="7"/>
      <c r="P206" s="7"/>
      <c r="Q206" s="7"/>
      <c r="S206" s="18"/>
      <c r="T206" s="97"/>
      <c r="U206" s="58"/>
      <c r="AB206" s="59"/>
      <c r="AC206" s="59"/>
      <c r="AD206" s="59"/>
      <c r="AE206" s="16"/>
    </row>
    <row r="207" spans="1:31" s="34" customFormat="1" ht="15">
      <c r="A207" s="7"/>
      <c r="B207" s="7"/>
      <c r="G207" s="35"/>
      <c r="H207" s="36"/>
      <c r="I207" s="37"/>
      <c r="J207" s="37"/>
      <c r="K207" s="7"/>
      <c r="L207" s="7"/>
      <c r="M207" s="7"/>
      <c r="N207" s="7"/>
      <c r="O207" s="7"/>
      <c r="P207" s="7"/>
      <c r="Q207" s="7"/>
      <c r="S207" s="18"/>
      <c r="T207" s="97"/>
      <c r="U207" s="58"/>
      <c r="AB207" s="59"/>
      <c r="AC207" s="59"/>
      <c r="AD207" s="59"/>
      <c r="AE207" s="16"/>
    </row>
    <row r="208" spans="1:31" s="34" customFormat="1" ht="15">
      <c r="A208" s="7"/>
      <c r="B208" s="7"/>
      <c r="C208" s="7"/>
      <c r="D208" s="7"/>
      <c r="E208" s="7"/>
      <c r="F208" s="7"/>
      <c r="G208" s="35"/>
      <c r="H208" s="36"/>
      <c r="I208" s="37"/>
      <c r="J208" s="37"/>
      <c r="K208" s="7"/>
      <c r="L208" s="7"/>
      <c r="M208" s="7"/>
      <c r="N208" s="7"/>
      <c r="O208" s="7"/>
      <c r="P208" s="7"/>
      <c r="Q208" s="7"/>
      <c r="S208" s="18"/>
      <c r="T208" s="97"/>
      <c r="U208" s="58"/>
      <c r="AB208" s="59"/>
      <c r="AC208" s="59"/>
      <c r="AD208" s="59"/>
      <c r="AE208" s="16"/>
    </row>
    <row r="209" spans="1:31" s="34" customFormat="1" ht="15">
      <c r="A209" s="7"/>
      <c r="B209" s="7"/>
      <c r="C209" s="7"/>
      <c r="D209" s="7"/>
      <c r="E209" s="7"/>
      <c r="F209" s="7"/>
      <c r="G209" s="35"/>
      <c r="H209" s="36"/>
      <c r="I209" s="37"/>
      <c r="J209" s="37"/>
      <c r="K209" s="7"/>
      <c r="L209" s="7"/>
      <c r="M209" s="7"/>
      <c r="N209" s="7"/>
      <c r="O209" s="7"/>
      <c r="P209" s="7"/>
      <c r="Q209" s="7"/>
      <c r="S209" s="18"/>
      <c r="T209" s="97"/>
      <c r="U209" s="58"/>
      <c r="AB209" s="59"/>
      <c r="AC209" s="59"/>
      <c r="AD209" s="59"/>
      <c r="AE209" s="16"/>
    </row>
    <row r="210" spans="1:31" s="34" customFormat="1" ht="15">
      <c r="A210" s="7"/>
      <c r="B210" s="7"/>
      <c r="C210" s="7"/>
      <c r="D210" s="7"/>
      <c r="E210" s="7"/>
      <c r="F210" s="7"/>
      <c r="G210" s="35"/>
      <c r="H210" s="36"/>
      <c r="I210" s="37"/>
      <c r="J210" s="37"/>
      <c r="K210" s="7"/>
      <c r="L210" s="7"/>
      <c r="M210" s="7"/>
      <c r="N210" s="7"/>
      <c r="O210" s="7"/>
      <c r="P210" s="7"/>
      <c r="Q210" s="7"/>
      <c r="S210" s="18"/>
      <c r="T210" s="97"/>
      <c r="U210" s="58"/>
      <c r="AB210" s="59"/>
      <c r="AC210" s="59"/>
      <c r="AD210" s="59"/>
      <c r="AE210" s="16"/>
    </row>
    <row r="211" spans="1:31" s="34" customFormat="1" ht="15">
      <c r="A211" s="16"/>
      <c r="B211" s="7"/>
      <c r="C211" s="7"/>
      <c r="D211" s="7"/>
      <c r="E211" s="7"/>
      <c r="F211" s="7"/>
      <c r="G211" s="35"/>
      <c r="H211" s="36"/>
      <c r="I211" s="37"/>
      <c r="J211" s="37"/>
      <c r="K211" s="7"/>
      <c r="L211" s="7"/>
      <c r="M211" s="7"/>
      <c r="N211" s="7"/>
      <c r="O211" s="7"/>
      <c r="P211" s="7"/>
      <c r="Q211" s="7"/>
      <c r="S211" s="18"/>
      <c r="T211" s="97"/>
      <c r="U211" s="58"/>
      <c r="AB211" s="59"/>
      <c r="AC211" s="59"/>
      <c r="AD211" s="59"/>
      <c r="AE211" s="16"/>
    </row>
    <row r="212" spans="1:31" s="34" customFormat="1" ht="15">
      <c r="A212" s="16"/>
      <c r="B212" s="7"/>
      <c r="C212" s="7"/>
      <c r="D212" s="7"/>
      <c r="E212" s="7"/>
      <c r="F212" s="7"/>
      <c r="G212" s="35"/>
      <c r="H212" s="36"/>
      <c r="I212" s="37"/>
      <c r="J212" s="37"/>
      <c r="K212" s="7"/>
      <c r="L212" s="7"/>
      <c r="M212" s="7"/>
      <c r="N212" s="7"/>
      <c r="O212" s="7"/>
      <c r="P212" s="7"/>
      <c r="Q212" s="7"/>
      <c r="S212" s="18"/>
      <c r="T212" s="97"/>
      <c r="U212" s="58"/>
      <c r="AB212" s="59"/>
      <c r="AC212" s="59"/>
      <c r="AD212" s="59"/>
      <c r="AE212" s="16"/>
    </row>
    <row r="213" spans="1:31" s="34" customFormat="1" ht="15">
      <c r="A213" s="16"/>
      <c r="B213" s="7"/>
      <c r="C213" s="7"/>
      <c r="D213" s="7"/>
      <c r="E213" s="7"/>
      <c r="F213" s="7"/>
      <c r="G213" s="35"/>
      <c r="H213" s="36"/>
      <c r="I213" s="37"/>
      <c r="J213" s="37"/>
      <c r="K213" s="7"/>
      <c r="L213" s="7"/>
      <c r="M213" s="7"/>
      <c r="N213" s="7"/>
      <c r="O213" s="7"/>
      <c r="P213" s="7"/>
      <c r="Q213" s="7"/>
      <c r="S213" s="18"/>
      <c r="T213" s="97"/>
      <c r="U213" s="58"/>
      <c r="AB213" s="59"/>
      <c r="AC213" s="59"/>
      <c r="AD213" s="59"/>
      <c r="AE213" s="16"/>
    </row>
    <row r="214" spans="1:31" s="34" customFormat="1" ht="15">
      <c r="A214" s="7"/>
      <c r="B214" s="7"/>
      <c r="C214" s="7"/>
      <c r="D214" s="7"/>
      <c r="E214" s="7"/>
      <c r="F214" s="7"/>
      <c r="G214" s="35"/>
      <c r="H214" s="36"/>
      <c r="I214" s="37"/>
      <c r="J214" s="37"/>
      <c r="K214" s="7"/>
      <c r="L214" s="7"/>
      <c r="M214" s="7"/>
      <c r="N214" s="7"/>
      <c r="O214" s="7"/>
      <c r="P214" s="7"/>
      <c r="Q214" s="7"/>
      <c r="S214" s="18"/>
      <c r="T214" s="97"/>
      <c r="U214" s="58"/>
      <c r="AB214" s="59"/>
      <c r="AC214" s="59"/>
      <c r="AD214" s="59"/>
      <c r="AE214" s="16"/>
    </row>
    <row r="215" spans="1:31" s="34" customFormat="1" ht="15">
      <c r="A215" s="7"/>
      <c r="B215" s="7"/>
      <c r="C215" s="7"/>
      <c r="D215" s="7"/>
      <c r="E215" s="7"/>
      <c r="F215" s="7"/>
      <c r="G215" s="35"/>
      <c r="H215" s="36"/>
      <c r="I215" s="37"/>
      <c r="J215" s="37"/>
      <c r="K215" s="7"/>
      <c r="L215" s="7"/>
      <c r="M215" s="7"/>
      <c r="N215" s="7"/>
      <c r="O215" s="7"/>
      <c r="P215" s="7"/>
      <c r="Q215" s="7"/>
      <c r="S215" s="18"/>
      <c r="T215" s="97"/>
      <c r="U215" s="58"/>
      <c r="AB215" s="59"/>
      <c r="AC215" s="59"/>
      <c r="AD215" s="59"/>
      <c r="AE215" s="16"/>
    </row>
    <row r="216" spans="1:31" s="34" customFormat="1" ht="15">
      <c r="A216" s="7"/>
      <c r="B216" s="7"/>
      <c r="C216" s="7"/>
      <c r="D216" s="7"/>
      <c r="E216" s="7"/>
      <c r="F216" s="7"/>
      <c r="G216" s="35"/>
      <c r="H216" s="36"/>
      <c r="I216" s="37"/>
      <c r="J216" s="37"/>
      <c r="K216" s="7"/>
      <c r="L216" s="7"/>
      <c r="M216" s="7"/>
      <c r="N216" s="7"/>
      <c r="O216" s="7"/>
      <c r="P216" s="7"/>
      <c r="Q216" s="7"/>
      <c r="S216" s="18"/>
      <c r="T216" s="97"/>
      <c r="U216" s="58"/>
      <c r="AB216" s="59"/>
      <c r="AC216" s="59"/>
      <c r="AD216" s="59"/>
      <c r="AE216" s="16"/>
    </row>
    <row r="217" spans="1:31" s="34" customFormat="1" ht="15">
      <c r="A217" s="7"/>
      <c r="B217" s="7"/>
      <c r="C217" s="7"/>
      <c r="D217" s="7"/>
      <c r="E217" s="7"/>
      <c r="F217" s="7"/>
      <c r="G217" s="35"/>
      <c r="H217" s="36"/>
      <c r="I217" s="37"/>
      <c r="J217" s="37"/>
      <c r="K217" s="7"/>
      <c r="L217" s="7"/>
      <c r="M217" s="7"/>
      <c r="N217" s="7"/>
      <c r="O217" s="7"/>
      <c r="P217" s="7"/>
      <c r="Q217" s="7"/>
      <c r="S217" s="18"/>
      <c r="T217" s="97"/>
      <c r="U217" s="58"/>
      <c r="AB217" s="59"/>
      <c r="AC217" s="59"/>
      <c r="AD217" s="59"/>
      <c r="AE217" s="16"/>
    </row>
    <row r="218" spans="1:31" s="34" customFormat="1" ht="15">
      <c r="A218" s="7"/>
      <c r="B218" s="7"/>
      <c r="C218" s="7"/>
      <c r="D218" s="7"/>
      <c r="E218" s="7"/>
      <c r="F218" s="7"/>
      <c r="G218" s="35"/>
      <c r="H218" s="36"/>
      <c r="I218" s="37"/>
      <c r="J218" s="37"/>
      <c r="K218" s="7"/>
      <c r="L218" s="7"/>
      <c r="M218" s="7"/>
      <c r="N218" s="7"/>
      <c r="O218" s="7"/>
      <c r="P218" s="7"/>
      <c r="Q218" s="7"/>
      <c r="S218" s="18"/>
      <c r="T218" s="97"/>
      <c r="U218" s="58"/>
      <c r="AB218" s="59"/>
      <c r="AC218" s="59"/>
      <c r="AD218" s="59"/>
      <c r="AE218" s="16"/>
    </row>
    <row r="219" spans="1:31" s="34" customFormat="1" ht="15">
      <c r="A219" s="7"/>
      <c r="B219" s="7"/>
      <c r="C219" s="7"/>
      <c r="D219" s="7"/>
      <c r="E219" s="7"/>
      <c r="F219" s="7"/>
      <c r="G219" s="35"/>
      <c r="H219" s="36"/>
      <c r="I219" s="37"/>
      <c r="J219" s="37"/>
      <c r="K219" s="7"/>
      <c r="L219" s="7"/>
      <c r="M219" s="7"/>
      <c r="N219" s="7"/>
      <c r="O219" s="7"/>
      <c r="P219" s="7"/>
      <c r="Q219" s="7"/>
      <c r="S219" s="18"/>
      <c r="T219" s="97"/>
      <c r="U219" s="58"/>
      <c r="AB219" s="59"/>
      <c r="AC219" s="59"/>
      <c r="AD219" s="59"/>
      <c r="AE219" s="16"/>
    </row>
    <row r="220" spans="1:31" s="34" customFormat="1" ht="15">
      <c r="A220" s="7"/>
      <c r="B220" s="7"/>
      <c r="C220" s="7"/>
      <c r="D220" s="7"/>
      <c r="E220" s="7"/>
      <c r="F220" s="7"/>
      <c r="G220" s="35"/>
      <c r="H220" s="36"/>
      <c r="I220" s="37"/>
      <c r="J220" s="37"/>
      <c r="K220" s="7"/>
      <c r="L220" s="7"/>
      <c r="M220" s="7"/>
      <c r="N220" s="7"/>
      <c r="O220" s="7"/>
      <c r="P220" s="62"/>
      <c r="Q220" s="7"/>
      <c r="S220" s="18"/>
      <c r="T220" s="97"/>
      <c r="U220" s="58"/>
      <c r="AB220" s="59"/>
      <c r="AC220" s="59"/>
      <c r="AD220" s="59"/>
      <c r="AE220" s="16"/>
    </row>
    <row r="221" spans="1:31" s="34" customFormat="1" ht="15">
      <c r="A221" s="7"/>
      <c r="B221" s="7"/>
      <c r="C221" s="7"/>
      <c r="D221" s="7"/>
      <c r="E221" s="7"/>
      <c r="F221" s="7"/>
      <c r="G221" s="35"/>
      <c r="H221" s="36"/>
      <c r="I221" s="37"/>
      <c r="J221" s="37"/>
      <c r="K221" s="7"/>
      <c r="L221" s="7"/>
      <c r="M221" s="7"/>
      <c r="N221" s="7"/>
      <c r="O221" s="7"/>
      <c r="P221" s="7"/>
      <c r="Q221" s="7"/>
      <c r="S221" s="18"/>
      <c r="T221" s="97"/>
      <c r="U221" s="58"/>
      <c r="AB221" s="59"/>
      <c r="AC221" s="59"/>
      <c r="AD221" s="59"/>
      <c r="AE221" s="16"/>
    </row>
    <row r="222" spans="1:31" s="34" customFormat="1" ht="15">
      <c r="A222" s="7"/>
      <c r="B222" s="7"/>
      <c r="C222" s="7"/>
      <c r="D222" s="7"/>
      <c r="E222" s="7"/>
      <c r="F222" s="7"/>
      <c r="G222" s="35"/>
      <c r="H222" s="36"/>
      <c r="I222" s="37"/>
      <c r="J222" s="37"/>
      <c r="K222" s="7"/>
      <c r="L222" s="7"/>
      <c r="M222" s="7"/>
      <c r="N222" s="7"/>
      <c r="O222" s="7"/>
      <c r="P222" s="7"/>
      <c r="Q222" s="7"/>
      <c r="S222" s="18"/>
      <c r="T222" s="97"/>
      <c r="U222" s="58"/>
      <c r="AB222" s="59"/>
      <c r="AC222" s="59"/>
      <c r="AD222" s="59"/>
      <c r="AE222" s="16"/>
    </row>
    <row r="223" spans="1:31" s="34" customFormat="1" ht="15">
      <c r="A223" s="7"/>
      <c r="B223" s="7"/>
      <c r="C223" s="7"/>
      <c r="D223" s="7"/>
      <c r="E223" s="7"/>
      <c r="F223" s="7"/>
      <c r="G223" s="35"/>
      <c r="H223" s="36"/>
      <c r="I223" s="37"/>
      <c r="J223" s="37"/>
      <c r="K223" s="7"/>
      <c r="L223" s="7"/>
      <c r="M223" s="7"/>
      <c r="N223" s="7"/>
      <c r="O223" s="7"/>
      <c r="P223" s="7"/>
      <c r="Q223" s="7"/>
      <c r="S223" s="18"/>
      <c r="T223" s="97"/>
      <c r="U223" s="58"/>
      <c r="AB223" s="59"/>
      <c r="AC223" s="59"/>
      <c r="AD223" s="59"/>
      <c r="AE223" s="16"/>
    </row>
    <row r="224" spans="1:31" s="34" customFormat="1" ht="15">
      <c r="A224" s="7"/>
      <c r="B224" s="7"/>
      <c r="C224" s="7"/>
      <c r="D224" s="7"/>
      <c r="E224" s="7"/>
      <c r="F224" s="7"/>
      <c r="G224" s="35"/>
      <c r="H224" s="36"/>
      <c r="I224" s="37"/>
      <c r="J224" s="37"/>
      <c r="K224" s="7"/>
      <c r="L224" s="7"/>
      <c r="M224" s="7"/>
      <c r="N224" s="7"/>
      <c r="O224" s="7"/>
      <c r="P224" s="7"/>
      <c r="Q224" s="7"/>
      <c r="S224" s="18"/>
      <c r="T224" s="97"/>
      <c r="U224" s="58"/>
      <c r="AB224" s="59"/>
      <c r="AC224" s="59"/>
      <c r="AD224" s="59"/>
      <c r="AE224" s="16"/>
    </row>
    <row r="225" spans="1:31" s="34" customFormat="1" ht="15">
      <c r="A225" s="7"/>
      <c r="B225" s="7"/>
      <c r="C225" s="7"/>
      <c r="D225" s="7"/>
      <c r="E225" s="7"/>
      <c r="F225" s="7"/>
      <c r="G225" s="35"/>
      <c r="H225" s="36"/>
      <c r="I225" s="37"/>
      <c r="J225" s="37"/>
      <c r="K225" s="7"/>
      <c r="L225" s="7"/>
      <c r="M225" s="7"/>
      <c r="N225" s="7"/>
      <c r="O225" s="7"/>
      <c r="P225" s="7"/>
      <c r="Q225" s="7"/>
      <c r="S225" s="18"/>
      <c r="T225" s="97"/>
      <c r="U225" s="58"/>
      <c r="AB225" s="59"/>
      <c r="AC225" s="59"/>
      <c r="AD225" s="59"/>
      <c r="AE225" s="16"/>
    </row>
    <row r="226" spans="1:31" s="34" customFormat="1" ht="15">
      <c r="A226" s="7"/>
      <c r="B226" s="7"/>
      <c r="C226" s="7"/>
      <c r="D226" s="7"/>
      <c r="E226" s="7"/>
      <c r="F226" s="7"/>
      <c r="G226" s="35"/>
      <c r="H226" s="36"/>
      <c r="I226" s="37"/>
      <c r="J226" s="37"/>
      <c r="K226" s="7"/>
      <c r="L226" s="7"/>
      <c r="M226" s="7"/>
      <c r="N226" s="7"/>
      <c r="O226" s="7"/>
      <c r="P226" s="7"/>
      <c r="Q226" s="7"/>
      <c r="S226" s="18"/>
      <c r="T226" s="97"/>
      <c r="U226" s="58"/>
      <c r="AB226" s="59"/>
      <c r="AC226" s="59"/>
      <c r="AD226" s="59"/>
      <c r="AE226" s="16"/>
    </row>
    <row r="227" spans="1:31" s="34" customFormat="1" ht="15">
      <c r="A227" s="7"/>
      <c r="B227" s="7"/>
      <c r="C227" s="7"/>
      <c r="D227" s="7"/>
      <c r="E227" s="7"/>
      <c r="F227" s="7"/>
      <c r="G227" s="35"/>
      <c r="H227" s="36"/>
      <c r="I227" s="37"/>
      <c r="J227" s="37"/>
      <c r="K227" s="7"/>
      <c r="L227" s="7"/>
      <c r="M227" s="7"/>
      <c r="N227" s="7"/>
      <c r="O227" s="7"/>
      <c r="P227" s="7"/>
      <c r="Q227" s="7"/>
      <c r="S227" s="18"/>
      <c r="T227" s="97"/>
      <c r="U227" s="58"/>
      <c r="AB227" s="59"/>
      <c r="AC227" s="59"/>
      <c r="AD227" s="59"/>
      <c r="AE227" s="16"/>
    </row>
    <row r="228" spans="1:31" s="34" customFormat="1" ht="15">
      <c r="A228" s="7"/>
      <c r="B228" s="7"/>
      <c r="C228" s="7"/>
      <c r="D228" s="7"/>
      <c r="E228" s="7"/>
      <c r="F228" s="7"/>
      <c r="G228" s="35"/>
      <c r="H228" s="36"/>
      <c r="I228" s="37"/>
      <c r="J228" s="37"/>
      <c r="K228" s="7"/>
      <c r="L228" s="7"/>
      <c r="M228" s="7"/>
      <c r="N228" s="7"/>
      <c r="O228" s="7"/>
      <c r="P228" s="62"/>
      <c r="Q228" s="7"/>
      <c r="S228" s="18"/>
      <c r="T228" s="97"/>
      <c r="U228" s="58"/>
      <c r="AB228" s="59"/>
      <c r="AC228" s="59"/>
      <c r="AD228" s="59"/>
      <c r="AE228" s="16"/>
    </row>
    <row r="229" spans="1:31" s="34" customFormat="1" ht="12.75">
      <c r="A229" s="7"/>
      <c r="B229" s="7"/>
      <c r="C229" s="7"/>
      <c r="D229" s="7"/>
      <c r="E229" s="7"/>
      <c r="F229" s="7"/>
      <c r="G229" s="35"/>
      <c r="H229" s="36"/>
      <c r="I229" s="37"/>
      <c r="J229" s="37"/>
      <c r="K229" s="7"/>
      <c r="L229" s="7"/>
      <c r="M229" s="7"/>
      <c r="N229" s="7"/>
      <c r="O229" s="7"/>
      <c r="P229" s="7"/>
      <c r="Q229" s="7"/>
      <c r="R229" s="7"/>
      <c r="S229" s="7"/>
      <c r="T229" s="98"/>
      <c r="U229" s="7"/>
      <c r="V229" s="7"/>
      <c r="W229" s="7"/>
      <c r="X229" s="7"/>
      <c r="Y229" s="7"/>
      <c r="Z229" s="7"/>
      <c r="AA229" s="7"/>
      <c r="AB229" s="59"/>
      <c r="AC229" s="59"/>
      <c r="AD229" s="59"/>
      <c r="AE229" s="16"/>
    </row>
    <row r="230" spans="1:31" s="34" customFormat="1" ht="15">
      <c r="A230" s="7"/>
      <c r="B230" s="7"/>
      <c r="C230" s="7"/>
      <c r="D230" s="7"/>
      <c r="E230" s="7"/>
      <c r="F230" s="7"/>
      <c r="G230" s="35"/>
      <c r="H230" s="36"/>
      <c r="I230" s="37"/>
      <c r="J230" s="37"/>
      <c r="K230" s="7"/>
      <c r="L230" s="7"/>
      <c r="M230" s="7"/>
      <c r="N230" s="7"/>
      <c r="O230" s="7"/>
      <c r="P230" s="7"/>
      <c r="Q230" s="7"/>
      <c r="S230" s="18"/>
      <c r="T230" s="97"/>
      <c r="U230" s="58"/>
      <c r="AB230" s="59"/>
      <c r="AC230" s="59"/>
      <c r="AD230" s="59"/>
      <c r="AE230" s="16"/>
    </row>
    <row r="231" spans="1:31" s="34" customFormat="1" ht="15">
      <c r="A231" s="7"/>
      <c r="B231" s="7"/>
      <c r="C231" s="7"/>
      <c r="D231" s="7"/>
      <c r="E231" s="7"/>
      <c r="F231" s="7"/>
      <c r="G231" s="35"/>
      <c r="H231" s="36"/>
      <c r="I231" s="37"/>
      <c r="J231" s="37"/>
      <c r="K231" s="7"/>
      <c r="L231" s="7"/>
      <c r="M231" s="7"/>
      <c r="N231" s="7"/>
      <c r="O231" s="7"/>
      <c r="P231" s="7"/>
      <c r="Q231" s="7"/>
      <c r="S231" s="18"/>
      <c r="T231" s="97"/>
      <c r="U231" s="58"/>
      <c r="AB231" s="59"/>
      <c r="AC231" s="59"/>
      <c r="AD231" s="59"/>
      <c r="AE231" s="16"/>
    </row>
    <row r="232" spans="1:31" s="34" customFormat="1" ht="15">
      <c r="A232" s="7"/>
      <c r="B232" s="7"/>
      <c r="C232" s="7"/>
      <c r="D232" s="7"/>
      <c r="E232" s="7"/>
      <c r="F232" s="7"/>
      <c r="G232" s="35"/>
      <c r="H232" s="36"/>
      <c r="I232" s="37"/>
      <c r="J232" s="37"/>
      <c r="K232" s="7"/>
      <c r="L232" s="7"/>
      <c r="M232" s="7"/>
      <c r="N232" s="7"/>
      <c r="O232" s="7"/>
      <c r="P232" s="7"/>
      <c r="Q232" s="7"/>
      <c r="S232" s="18"/>
      <c r="T232" s="97"/>
      <c r="U232" s="58"/>
      <c r="AB232" s="59"/>
      <c r="AC232" s="59"/>
      <c r="AD232" s="59"/>
      <c r="AE232" s="16"/>
    </row>
    <row r="233" spans="1:31" s="34" customFormat="1" ht="15">
      <c r="A233" s="7"/>
      <c r="B233" s="7"/>
      <c r="C233" s="7"/>
      <c r="D233" s="7"/>
      <c r="E233" s="7"/>
      <c r="F233" s="7"/>
      <c r="G233" s="35"/>
      <c r="H233" s="36"/>
      <c r="I233" s="37"/>
      <c r="J233" s="37"/>
      <c r="K233" s="7"/>
      <c r="L233" s="7"/>
      <c r="M233" s="7"/>
      <c r="N233" s="7"/>
      <c r="O233" s="7"/>
      <c r="P233" s="7"/>
      <c r="Q233" s="7"/>
      <c r="S233" s="18"/>
      <c r="T233" s="97"/>
      <c r="U233" s="58"/>
      <c r="AB233" s="59"/>
      <c r="AC233" s="59"/>
      <c r="AD233" s="59"/>
      <c r="AE233" s="16"/>
    </row>
    <row r="234" spans="1:31" s="34" customFormat="1" ht="15">
      <c r="A234" s="7"/>
      <c r="B234" s="7"/>
      <c r="C234" s="7"/>
      <c r="D234" s="7"/>
      <c r="E234" s="7"/>
      <c r="F234" s="7"/>
      <c r="G234" s="35"/>
      <c r="H234" s="36"/>
      <c r="I234" s="37"/>
      <c r="J234" s="37"/>
      <c r="K234" s="7"/>
      <c r="L234" s="7"/>
      <c r="M234" s="7"/>
      <c r="N234" s="7"/>
      <c r="O234" s="7"/>
      <c r="P234" s="7"/>
      <c r="Q234" s="7"/>
      <c r="S234" s="18"/>
      <c r="T234" s="97"/>
      <c r="U234" s="58"/>
      <c r="AB234" s="59"/>
      <c r="AC234" s="59"/>
      <c r="AD234" s="59"/>
      <c r="AE234" s="16"/>
    </row>
    <row r="235" spans="1:31" s="34" customFormat="1" ht="15">
      <c r="A235" s="7"/>
      <c r="B235" s="7"/>
      <c r="C235" s="7"/>
      <c r="D235" s="7"/>
      <c r="E235" s="7"/>
      <c r="F235" s="7"/>
      <c r="G235" s="35"/>
      <c r="H235" s="36"/>
      <c r="I235" s="37"/>
      <c r="J235" s="37"/>
      <c r="K235" s="7"/>
      <c r="L235" s="7"/>
      <c r="M235" s="7"/>
      <c r="N235" s="7"/>
      <c r="O235" s="7"/>
      <c r="P235" s="7"/>
      <c r="Q235" s="7"/>
      <c r="S235" s="18"/>
      <c r="T235" s="97"/>
      <c r="U235" s="58"/>
      <c r="AB235" s="59"/>
      <c r="AC235" s="59"/>
      <c r="AD235" s="59"/>
      <c r="AE235" s="16"/>
    </row>
    <row r="236" spans="1:31" s="34" customFormat="1" ht="15">
      <c r="A236" s="7"/>
      <c r="B236" s="7"/>
      <c r="C236" s="7"/>
      <c r="D236" s="7"/>
      <c r="E236" s="7"/>
      <c r="F236" s="7"/>
      <c r="G236" s="35"/>
      <c r="H236" s="36"/>
      <c r="I236" s="37"/>
      <c r="J236" s="37"/>
      <c r="K236" s="7"/>
      <c r="L236" s="7"/>
      <c r="M236" s="7"/>
      <c r="N236" s="7"/>
      <c r="O236" s="7"/>
      <c r="P236" s="7"/>
      <c r="Q236" s="7"/>
      <c r="S236" s="18"/>
      <c r="T236" s="97"/>
      <c r="U236" s="58"/>
      <c r="AB236" s="59"/>
      <c r="AC236" s="59"/>
      <c r="AD236" s="59"/>
      <c r="AE236" s="16"/>
    </row>
    <row r="237" spans="1:31" s="34" customFormat="1" ht="15">
      <c r="A237" s="7"/>
      <c r="B237" s="7"/>
      <c r="C237" s="7"/>
      <c r="D237" s="7"/>
      <c r="E237" s="7"/>
      <c r="F237" s="7"/>
      <c r="G237" s="35"/>
      <c r="H237" s="36"/>
      <c r="I237" s="37"/>
      <c r="J237" s="37"/>
      <c r="K237" s="7"/>
      <c r="L237" s="7"/>
      <c r="M237" s="7"/>
      <c r="N237" s="7"/>
      <c r="O237" s="7"/>
      <c r="P237" s="7"/>
      <c r="Q237" s="7"/>
      <c r="S237" s="18"/>
      <c r="T237" s="97"/>
      <c r="U237" s="58"/>
      <c r="AB237" s="59"/>
      <c r="AC237" s="59"/>
      <c r="AD237" s="59"/>
      <c r="AE237" s="16"/>
    </row>
    <row r="238" spans="1:31" s="34" customFormat="1" ht="15">
      <c r="A238" s="7"/>
      <c r="B238" s="7"/>
      <c r="C238" s="7"/>
      <c r="D238" s="7"/>
      <c r="E238" s="7"/>
      <c r="F238" s="7"/>
      <c r="G238" s="35"/>
      <c r="H238" s="36"/>
      <c r="I238" s="37"/>
      <c r="J238" s="37"/>
      <c r="K238" s="7"/>
      <c r="L238" s="7"/>
      <c r="M238" s="7"/>
      <c r="N238" s="7"/>
      <c r="O238" s="7"/>
      <c r="P238" s="7"/>
      <c r="Q238" s="7"/>
      <c r="S238" s="18"/>
      <c r="T238" s="97"/>
      <c r="U238" s="58"/>
      <c r="AB238" s="59"/>
      <c r="AC238" s="59"/>
      <c r="AD238" s="59"/>
      <c r="AE238" s="16"/>
    </row>
    <row r="239" spans="1:31" s="34" customFormat="1" ht="15">
      <c r="A239" s="16"/>
      <c r="B239" s="7"/>
      <c r="C239" s="7"/>
      <c r="D239" s="7"/>
      <c r="E239" s="7"/>
      <c r="F239" s="7"/>
      <c r="G239" s="35"/>
      <c r="H239" s="36"/>
      <c r="I239" s="37"/>
      <c r="J239" s="37"/>
      <c r="K239" s="7"/>
      <c r="L239" s="7"/>
      <c r="M239" s="7"/>
      <c r="N239" s="7"/>
      <c r="O239" s="7"/>
      <c r="P239" s="7"/>
      <c r="Q239" s="7"/>
      <c r="S239" s="18"/>
      <c r="T239" s="97"/>
      <c r="U239" s="58"/>
      <c r="AB239" s="59"/>
      <c r="AC239" s="59"/>
      <c r="AD239" s="59"/>
      <c r="AE239" s="16"/>
    </row>
    <row r="240" spans="1:31" ht="15">
      <c r="A240" s="16"/>
      <c r="B240" s="7"/>
      <c r="C240" s="7"/>
      <c r="D240" s="7"/>
      <c r="E240" s="7"/>
      <c r="F240" s="7"/>
      <c r="G240" s="35"/>
      <c r="H240" s="36"/>
      <c r="I240" s="32"/>
      <c r="J240" s="32"/>
      <c r="K240" s="7"/>
      <c r="L240" s="7"/>
      <c r="M240" s="7"/>
      <c r="N240" s="7"/>
      <c r="O240" s="7"/>
      <c r="P240" s="7"/>
      <c r="Q240" s="7"/>
      <c r="R240" s="34"/>
      <c r="S240" s="18"/>
      <c r="T240" s="97"/>
      <c r="U240" s="58"/>
      <c r="V240" s="34"/>
      <c r="W240" s="34"/>
      <c r="X240" s="34"/>
      <c r="Y240" s="34"/>
      <c r="Z240" s="34"/>
      <c r="AA240" s="34"/>
      <c r="AB240" s="59"/>
      <c r="AC240" s="59"/>
      <c r="AD240" s="59"/>
      <c r="AE240" s="16"/>
    </row>
    <row r="241" spans="1:31" ht="15">
      <c r="A241" s="16"/>
      <c r="B241" s="7"/>
      <c r="C241" s="7"/>
      <c r="D241" s="7"/>
      <c r="E241" s="7"/>
      <c r="F241" s="7"/>
      <c r="G241" s="35"/>
      <c r="H241" s="36"/>
      <c r="I241" s="32"/>
      <c r="J241" s="32"/>
      <c r="K241" s="7"/>
      <c r="L241" s="7"/>
      <c r="M241" s="7"/>
      <c r="N241" s="7"/>
      <c r="O241" s="7"/>
      <c r="P241" s="7"/>
      <c r="Q241" s="7"/>
      <c r="R241" s="34"/>
      <c r="S241" s="18"/>
      <c r="T241" s="97"/>
      <c r="U241" s="58"/>
      <c r="V241" s="34"/>
      <c r="W241" s="34"/>
      <c r="X241" s="34"/>
      <c r="Y241" s="34"/>
      <c r="Z241" s="34"/>
      <c r="AA241" s="34"/>
      <c r="AB241" s="59"/>
      <c r="AC241" s="59"/>
      <c r="AD241" s="59"/>
      <c r="AE241" s="16"/>
    </row>
    <row r="242" spans="1:31" ht="15">
      <c r="A242" s="7"/>
      <c r="B242" s="7"/>
      <c r="C242" s="7"/>
      <c r="D242" s="7"/>
      <c r="E242" s="7"/>
      <c r="F242" s="7"/>
      <c r="G242" s="35"/>
      <c r="H242" s="36"/>
      <c r="I242" s="32"/>
      <c r="J242" s="32"/>
      <c r="K242" s="7"/>
      <c r="L242" s="7"/>
      <c r="M242" s="7"/>
      <c r="N242" s="7"/>
      <c r="O242" s="7"/>
      <c r="P242" s="7"/>
      <c r="Q242" s="7"/>
      <c r="R242" s="34"/>
      <c r="S242" s="18"/>
      <c r="T242" s="97"/>
      <c r="U242" s="58"/>
      <c r="V242" s="34"/>
      <c r="W242" s="34"/>
      <c r="X242" s="34"/>
      <c r="Y242" s="34"/>
      <c r="Z242" s="34"/>
      <c r="AA242" s="34"/>
      <c r="AB242" s="59"/>
      <c r="AC242" s="59"/>
      <c r="AD242" s="59"/>
      <c r="AE242" s="16"/>
    </row>
    <row r="243" spans="1:31" ht="15">
      <c r="A243" s="7"/>
      <c r="B243" s="7"/>
      <c r="C243" s="7"/>
      <c r="D243" s="7"/>
      <c r="E243" s="7"/>
      <c r="F243" s="7"/>
      <c r="G243" s="35"/>
      <c r="H243" s="36"/>
      <c r="I243" s="32"/>
      <c r="J243" s="32"/>
      <c r="K243" s="7"/>
      <c r="L243" s="7"/>
      <c r="M243" s="7"/>
      <c r="N243" s="7"/>
      <c r="O243" s="7"/>
      <c r="P243" s="7"/>
      <c r="Q243" s="7"/>
      <c r="R243" s="7"/>
      <c r="S243" s="18"/>
      <c r="T243" s="97"/>
      <c r="U243" s="58"/>
      <c r="V243" s="34"/>
      <c r="W243" s="34"/>
      <c r="X243" s="34"/>
      <c r="Y243" s="34"/>
      <c r="Z243" s="34"/>
      <c r="AA243" s="34"/>
      <c r="AB243" s="59"/>
      <c r="AC243" s="59"/>
      <c r="AD243" s="59"/>
      <c r="AE243" s="16"/>
    </row>
    <row r="244" spans="1:31" ht="15">
      <c r="A244" s="7"/>
      <c r="B244" s="7"/>
      <c r="C244" s="7"/>
      <c r="D244" s="7"/>
      <c r="E244" s="7"/>
      <c r="F244" s="7"/>
      <c r="G244" s="35"/>
      <c r="H244" s="36"/>
      <c r="I244" s="32"/>
      <c r="J244" s="32"/>
      <c r="K244" s="7"/>
      <c r="L244" s="7"/>
      <c r="M244" s="7"/>
      <c r="N244" s="7"/>
      <c r="O244" s="7"/>
      <c r="P244" s="7"/>
      <c r="Q244" s="7"/>
      <c r="R244" s="7"/>
      <c r="S244" s="18"/>
      <c r="T244" s="97"/>
      <c r="U244" s="58"/>
      <c r="V244" s="34"/>
      <c r="W244" s="34"/>
      <c r="X244" s="34"/>
      <c r="Y244" s="34"/>
      <c r="Z244" s="34"/>
      <c r="AA244" s="34"/>
      <c r="AB244" s="59"/>
      <c r="AC244" s="59"/>
      <c r="AD244" s="59"/>
      <c r="AE244" s="16"/>
    </row>
    <row r="245" spans="1:31" ht="15">
      <c r="A245" s="7"/>
      <c r="B245" s="7"/>
      <c r="C245" s="7"/>
      <c r="D245" s="7"/>
      <c r="E245" s="7"/>
      <c r="F245" s="7"/>
      <c r="G245" s="35"/>
      <c r="H245" s="36"/>
      <c r="I245" s="32"/>
      <c r="J245" s="32"/>
      <c r="K245" s="7"/>
      <c r="L245" s="7"/>
      <c r="M245" s="7"/>
      <c r="N245" s="7"/>
      <c r="O245" s="7"/>
      <c r="P245" s="7"/>
      <c r="Q245" s="7"/>
      <c r="R245" s="7"/>
      <c r="S245" s="18"/>
      <c r="T245" s="97"/>
      <c r="U245" s="58"/>
      <c r="V245" s="34"/>
      <c r="W245" s="34"/>
      <c r="X245" s="34"/>
      <c r="Y245" s="34"/>
      <c r="Z245" s="34"/>
      <c r="AA245" s="34"/>
      <c r="AB245" s="59"/>
      <c r="AC245" s="59"/>
      <c r="AD245" s="59"/>
      <c r="AE245" s="16"/>
    </row>
    <row r="246" spans="1:31" ht="15">
      <c r="A246" s="7"/>
      <c r="B246" s="7"/>
      <c r="C246" s="7"/>
      <c r="D246" s="7"/>
      <c r="E246" s="7"/>
      <c r="F246" s="7"/>
      <c r="G246" s="35"/>
      <c r="H246" s="36"/>
      <c r="I246" s="32"/>
      <c r="J246" s="32"/>
      <c r="K246" s="7"/>
      <c r="L246" s="7"/>
      <c r="M246" s="7"/>
      <c r="N246" s="7"/>
      <c r="O246" s="7"/>
      <c r="P246" s="7"/>
      <c r="Q246" s="7"/>
      <c r="R246" s="7"/>
      <c r="S246" s="18"/>
      <c r="T246" s="97"/>
      <c r="U246" s="58"/>
      <c r="V246" s="34"/>
      <c r="W246" s="34"/>
      <c r="X246" s="34"/>
      <c r="Y246" s="34"/>
      <c r="Z246" s="34"/>
      <c r="AA246" s="34"/>
      <c r="AB246" s="59"/>
      <c r="AC246" s="59"/>
      <c r="AD246" s="59"/>
      <c r="AE246" s="16"/>
    </row>
    <row r="247" spans="1:31" ht="15">
      <c r="A247" s="7"/>
      <c r="B247" s="7"/>
      <c r="C247" s="7"/>
      <c r="D247" s="7"/>
      <c r="E247" s="7"/>
      <c r="F247" s="7"/>
      <c r="G247" s="35"/>
      <c r="H247" s="36"/>
      <c r="I247" s="32"/>
      <c r="J247" s="32"/>
      <c r="K247" s="7"/>
      <c r="L247" s="7"/>
      <c r="M247" s="7"/>
      <c r="N247" s="7"/>
      <c r="O247" s="7"/>
      <c r="P247" s="7"/>
      <c r="Q247" s="7"/>
      <c r="R247" s="7"/>
      <c r="S247" s="18"/>
      <c r="T247" s="97"/>
      <c r="U247" s="58"/>
      <c r="V247" s="34"/>
      <c r="W247" s="34"/>
      <c r="X247" s="34"/>
      <c r="Y247" s="34"/>
      <c r="Z247" s="34"/>
      <c r="AA247" s="34"/>
      <c r="AB247" s="59"/>
      <c r="AC247" s="59"/>
      <c r="AD247" s="59"/>
      <c r="AE247" s="16"/>
    </row>
    <row r="248" spans="1:31" ht="15">
      <c r="A248" s="7"/>
      <c r="B248" s="7"/>
      <c r="C248" s="7"/>
      <c r="D248" s="7"/>
      <c r="E248" s="7"/>
      <c r="F248" s="7"/>
      <c r="G248" s="35"/>
      <c r="H248" s="36"/>
      <c r="I248" s="32"/>
      <c r="J248" s="32"/>
      <c r="K248" s="7"/>
      <c r="L248" s="7"/>
      <c r="M248" s="7"/>
      <c r="N248" s="7"/>
      <c r="O248" s="7"/>
      <c r="P248" s="7"/>
      <c r="Q248" s="7"/>
      <c r="R248" s="7"/>
      <c r="S248" s="18"/>
      <c r="T248" s="97"/>
      <c r="U248" s="58"/>
      <c r="V248" s="34"/>
      <c r="W248" s="34"/>
      <c r="X248" s="34"/>
      <c r="Y248" s="34"/>
      <c r="Z248" s="34"/>
      <c r="AA248" s="34"/>
      <c r="AB248" s="59"/>
      <c r="AC248" s="59"/>
      <c r="AD248" s="59"/>
      <c r="AE248" s="16"/>
    </row>
    <row r="249" spans="1:31" ht="15">
      <c r="A249" s="7"/>
      <c r="B249" s="7"/>
      <c r="C249" s="7"/>
      <c r="D249" s="7"/>
      <c r="E249" s="7"/>
      <c r="F249" s="7"/>
      <c r="G249" s="35"/>
      <c r="H249" s="36"/>
      <c r="I249" s="32"/>
      <c r="J249" s="32"/>
      <c r="K249" s="7"/>
      <c r="L249" s="7"/>
      <c r="M249" s="7"/>
      <c r="N249" s="7"/>
      <c r="O249" s="7"/>
      <c r="P249" s="7"/>
      <c r="Q249" s="7"/>
      <c r="R249" s="7"/>
      <c r="S249" s="18"/>
      <c r="T249" s="97"/>
      <c r="U249" s="58"/>
      <c r="V249" s="34"/>
      <c r="W249" s="34"/>
      <c r="X249" s="34"/>
      <c r="Y249" s="34"/>
      <c r="Z249" s="34"/>
      <c r="AA249" s="34"/>
      <c r="AB249" s="59"/>
      <c r="AC249" s="59"/>
      <c r="AD249" s="59"/>
      <c r="AE249" s="16"/>
    </row>
    <row r="250" spans="1:31" ht="15">
      <c r="A250" s="7"/>
      <c r="B250" s="7"/>
      <c r="C250" s="7"/>
      <c r="D250" s="7"/>
      <c r="E250" s="7"/>
      <c r="F250" s="7"/>
      <c r="G250" s="35"/>
      <c r="H250" s="36"/>
      <c r="I250" s="32"/>
      <c r="J250" s="32"/>
      <c r="K250" s="7"/>
      <c r="L250" s="7"/>
      <c r="M250" s="7"/>
      <c r="N250" s="7"/>
      <c r="O250" s="7"/>
      <c r="P250" s="7"/>
      <c r="Q250" s="7"/>
      <c r="R250" s="7"/>
      <c r="S250" s="18"/>
      <c r="T250" s="97"/>
      <c r="U250" s="58"/>
      <c r="V250" s="34"/>
      <c r="W250" s="34"/>
      <c r="X250" s="34"/>
      <c r="Y250" s="34"/>
      <c r="Z250" s="34"/>
      <c r="AA250" s="34"/>
      <c r="AB250" s="59"/>
      <c r="AC250" s="59"/>
      <c r="AD250" s="59"/>
      <c r="AE250" s="16"/>
    </row>
    <row r="251" spans="1:31" ht="15">
      <c r="A251" s="7"/>
      <c r="B251" s="7"/>
      <c r="C251" s="7"/>
      <c r="D251" s="7"/>
      <c r="E251" s="7"/>
      <c r="F251" s="7"/>
      <c r="G251" s="35"/>
      <c r="H251" s="36"/>
      <c r="I251" s="32"/>
      <c r="J251" s="32"/>
      <c r="K251" s="7"/>
      <c r="L251" s="7"/>
      <c r="M251" s="7"/>
      <c r="N251" s="7"/>
      <c r="O251" s="7"/>
      <c r="P251" s="7"/>
      <c r="Q251" s="7"/>
      <c r="R251" s="7"/>
      <c r="S251" s="18"/>
      <c r="T251" s="97"/>
      <c r="U251" s="58"/>
      <c r="V251" s="34"/>
      <c r="W251" s="34"/>
      <c r="X251" s="34"/>
      <c r="Y251" s="34"/>
      <c r="Z251" s="34"/>
      <c r="AA251" s="34"/>
      <c r="AB251" s="59"/>
      <c r="AC251" s="59"/>
      <c r="AD251" s="59"/>
      <c r="AE251" s="16"/>
    </row>
    <row r="252" spans="1:31" ht="15">
      <c r="A252" s="7"/>
      <c r="B252" s="7"/>
      <c r="C252" s="7"/>
      <c r="D252" s="7"/>
      <c r="E252" s="7"/>
      <c r="F252" s="7"/>
      <c r="G252" s="35"/>
      <c r="H252" s="36"/>
      <c r="I252" s="32"/>
      <c r="J252" s="32"/>
      <c r="K252" s="7"/>
      <c r="L252" s="7"/>
      <c r="M252" s="7"/>
      <c r="N252" s="7"/>
      <c r="O252" s="7"/>
      <c r="P252" s="7"/>
      <c r="Q252" s="7"/>
      <c r="R252" s="7"/>
      <c r="S252" s="18"/>
      <c r="T252" s="97"/>
      <c r="U252" s="58"/>
      <c r="V252" s="34"/>
      <c r="W252" s="34"/>
      <c r="X252" s="34"/>
      <c r="Y252" s="34"/>
      <c r="Z252" s="34"/>
      <c r="AA252" s="34"/>
      <c r="AB252" s="59"/>
      <c r="AC252" s="59"/>
      <c r="AD252" s="59"/>
      <c r="AE252" s="64"/>
    </row>
    <row r="253" spans="1:31" ht="15">
      <c r="A253" s="7"/>
      <c r="B253" s="7"/>
      <c r="C253" s="7"/>
      <c r="D253" s="7"/>
      <c r="E253" s="7"/>
      <c r="F253" s="7"/>
      <c r="G253" s="35"/>
      <c r="H253" s="36"/>
      <c r="I253" s="32"/>
      <c r="J253" s="32"/>
      <c r="K253" s="7"/>
      <c r="L253" s="7"/>
      <c r="M253" s="7"/>
      <c r="N253" s="7"/>
      <c r="O253" s="7"/>
      <c r="P253" s="7"/>
      <c r="Q253" s="7"/>
      <c r="R253" s="7"/>
      <c r="S253" s="18"/>
      <c r="T253" s="97"/>
      <c r="U253" s="58"/>
      <c r="V253" s="34"/>
      <c r="W253" s="34"/>
      <c r="X253" s="34"/>
      <c r="Y253" s="34"/>
      <c r="Z253" s="34"/>
      <c r="AA253" s="34"/>
      <c r="AB253" s="59"/>
      <c r="AC253" s="59"/>
      <c r="AD253" s="59"/>
      <c r="AE253" s="16"/>
    </row>
    <row r="254" spans="1:31" ht="15">
      <c r="A254" s="7"/>
      <c r="B254" s="7"/>
      <c r="C254" s="7"/>
      <c r="D254" s="7"/>
      <c r="E254" s="7"/>
      <c r="F254" s="7"/>
      <c r="G254" s="35"/>
      <c r="H254" s="36"/>
      <c r="I254" s="32"/>
      <c r="J254" s="32"/>
      <c r="K254" s="7"/>
      <c r="L254" s="7"/>
      <c r="M254" s="7"/>
      <c r="N254" s="7"/>
      <c r="O254" s="7"/>
      <c r="P254" s="7"/>
      <c r="Q254" s="7"/>
      <c r="R254" s="7"/>
      <c r="S254" s="18"/>
      <c r="T254" s="97"/>
      <c r="U254" s="58"/>
      <c r="V254" s="34"/>
      <c r="W254" s="34"/>
      <c r="X254" s="34"/>
      <c r="Y254" s="34"/>
      <c r="Z254" s="34"/>
      <c r="AA254" s="34"/>
      <c r="AB254" s="59"/>
      <c r="AC254" s="59"/>
      <c r="AD254" s="59"/>
      <c r="AE254" s="16"/>
    </row>
    <row r="255" spans="1:31" ht="15">
      <c r="A255" s="7"/>
      <c r="B255" s="7"/>
      <c r="C255" s="7"/>
      <c r="D255" s="7"/>
      <c r="E255" s="7"/>
      <c r="F255" s="7"/>
      <c r="G255" s="35"/>
      <c r="H255" s="36"/>
      <c r="I255" s="32"/>
      <c r="J255" s="32"/>
      <c r="K255" s="7"/>
      <c r="L255" s="7"/>
      <c r="M255" s="7"/>
      <c r="N255" s="7"/>
      <c r="O255" s="7"/>
      <c r="P255" s="7"/>
      <c r="Q255" s="7"/>
      <c r="R255" s="7"/>
      <c r="S255" s="18"/>
      <c r="T255" s="97"/>
      <c r="U255" s="58"/>
      <c r="V255" s="34"/>
      <c r="W255" s="34"/>
      <c r="X255" s="34"/>
      <c r="Y255" s="34"/>
      <c r="Z255" s="34"/>
      <c r="AA255" s="34"/>
      <c r="AB255" s="59"/>
      <c r="AC255" s="59"/>
      <c r="AD255" s="59"/>
      <c r="AE255" s="16"/>
    </row>
    <row r="256" spans="1:31" ht="15">
      <c r="A256" s="7"/>
      <c r="B256" s="7"/>
      <c r="C256" s="7"/>
      <c r="D256" s="7"/>
      <c r="E256" s="7"/>
      <c r="F256" s="7"/>
      <c r="G256" s="35"/>
      <c r="H256" s="36"/>
      <c r="I256" s="32"/>
      <c r="J256" s="32"/>
      <c r="K256" s="7"/>
      <c r="L256" s="7"/>
      <c r="M256" s="7"/>
      <c r="N256" s="7"/>
      <c r="O256" s="7"/>
      <c r="P256" s="7"/>
      <c r="Q256" s="7"/>
      <c r="R256" s="7"/>
      <c r="S256" s="18"/>
      <c r="T256" s="97"/>
      <c r="U256" s="58"/>
      <c r="V256" s="34"/>
      <c r="W256" s="34"/>
      <c r="X256" s="34"/>
      <c r="Y256" s="34"/>
      <c r="Z256" s="34"/>
      <c r="AA256" s="34"/>
      <c r="AB256" s="59"/>
      <c r="AC256" s="59"/>
      <c r="AD256" s="59"/>
      <c r="AE256" s="16"/>
    </row>
    <row r="257" spans="1:31" ht="15">
      <c r="A257" s="7"/>
      <c r="B257" s="7"/>
      <c r="C257" s="7"/>
      <c r="D257" s="7"/>
      <c r="E257" s="7"/>
      <c r="F257" s="7"/>
      <c r="G257" s="35"/>
      <c r="H257" s="36"/>
      <c r="I257" s="32"/>
      <c r="J257" s="32"/>
      <c r="K257" s="7"/>
      <c r="L257" s="7"/>
      <c r="M257" s="7"/>
      <c r="N257" s="7"/>
      <c r="O257" s="7"/>
      <c r="P257" s="7"/>
      <c r="Q257" s="7"/>
      <c r="R257" s="7"/>
      <c r="S257" s="18"/>
      <c r="T257" s="97"/>
      <c r="U257" s="58"/>
      <c r="V257" s="34"/>
      <c r="W257" s="34"/>
      <c r="X257" s="34"/>
      <c r="Y257" s="34"/>
      <c r="Z257" s="34"/>
      <c r="AA257" s="34"/>
      <c r="AB257" s="59"/>
      <c r="AC257" s="59"/>
      <c r="AD257" s="59"/>
      <c r="AE257" s="16"/>
    </row>
    <row r="258" spans="1:31" ht="15">
      <c r="A258" s="7"/>
      <c r="B258" s="7"/>
      <c r="C258" s="7"/>
      <c r="D258" s="7"/>
      <c r="E258" s="7"/>
      <c r="F258" s="7"/>
      <c r="G258" s="35"/>
      <c r="H258" s="36"/>
      <c r="I258" s="32"/>
      <c r="J258" s="32"/>
      <c r="K258" s="7"/>
      <c r="L258" s="7"/>
      <c r="M258" s="7"/>
      <c r="N258" s="7"/>
      <c r="O258" s="7"/>
      <c r="P258" s="7"/>
      <c r="Q258" s="7"/>
      <c r="R258" s="7"/>
      <c r="S258" s="18"/>
      <c r="T258" s="97"/>
      <c r="U258" s="58"/>
      <c r="V258" s="34"/>
      <c r="W258" s="34"/>
      <c r="X258" s="34"/>
      <c r="Y258" s="34"/>
      <c r="Z258" s="34"/>
      <c r="AA258" s="34"/>
      <c r="AB258" s="59"/>
      <c r="AC258" s="59"/>
      <c r="AD258" s="59"/>
      <c r="AE258" s="16"/>
    </row>
    <row r="259" spans="1:31" ht="15">
      <c r="A259" s="7"/>
      <c r="B259" s="7"/>
      <c r="C259" s="7"/>
      <c r="D259" s="7"/>
      <c r="E259" s="7"/>
      <c r="F259" s="7"/>
      <c r="G259" s="35"/>
      <c r="H259" s="36"/>
      <c r="I259" s="32"/>
      <c r="J259" s="32"/>
      <c r="K259" s="7"/>
      <c r="L259" s="7"/>
      <c r="M259" s="7"/>
      <c r="N259" s="7"/>
      <c r="O259" s="7"/>
      <c r="P259" s="7"/>
      <c r="Q259" s="7"/>
      <c r="R259" s="7"/>
      <c r="S259" s="18"/>
      <c r="T259" s="97"/>
      <c r="U259" s="58"/>
      <c r="V259" s="34"/>
      <c r="W259" s="34"/>
      <c r="X259" s="34"/>
      <c r="Y259" s="34"/>
      <c r="Z259" s="34"/>
      <c r="AA259" s="34"/>
      <c r="AB259" s="59"/>
      <c r="AC259" s="59"/>
      <c r="AD259" s="59"/>
      <c r="AE259" s="16"/>
    </row>
    <row r="260" spans="1:31" ht="15">
      <c r="A260" s="7"/>
      <c r="B260" s="7"/>
      <c r="C260" s="7"/>
      <c r="D260" s="7"/>
      <c r="E260" s="7"/>
      <c r="F260" s="7"/>
      <c r="G260" s="35"/>
      <c r="H260" s="36"/>
      <c r="I260" s="32"/>
      <c r="J260" s="32"/>
      <c r="K260" s="7"/>
      <c r="L260" s="7"/>
      <c r="M260" s="7"/>
      <c r="N260" s="7"/>
      <c r="O260" s="7"/>
      <c r="P260" s="7"/>
      <c r="Q260" s="7"/>
      <c r="R260" s="7"/>
      <c r="S260" s="18"/>
      <c r="T260" s="97"/>
      <c r="U260" s="58"/>
      <c r="V260" s="34"/>
      <c r="W260" s="34"/>
      <c r="X260" s="34"/>
      <c r="Y260" s="34"/>
      <c r="Z260" s="34"/>
      <c r="AA260" s="34"/>
      <c r="AB260" s="59"/>
      <c r="AC260" s="59"/>
      <c r="AD260" s="59"/>
      <c r="AE260" s="16"/>
    </row>
    <row r="261" spans="1:31" ht="15">
      <c r="A261" s="7"/>
      <c r="B261" s="7"/>
      <c r="C261" s="7"/>
      <c r="D261" s="7"/>
      <c r="E261" s="7"/>
      <c r="F261" s="7"/>
      <c r="G261" s="35"/>
      <c r="H261" s="36"/>
      <c r="I261" s="32"/>
      <c r="J261" s="32"/>
      <c r="K261" s="7"/>
      <c r="L261" s="7"/>
      <c r="M261" s="7"/>
      <c r="N261" s="7"/>
      <c r="O261" s="7"/>
      <c r="P261" s="7"/>
      <c r="Q261" s="7"/>
      <c r="R261" s="7"/>
      <c r="S261" s="18"/>
      <c r="T261" s="97"/>
      <c r="U261" s="58"/>
      <c r="V261" s="34"/>
      <c r="W261" s="34"/>
      <c r="X261" s="34"/>
      <c r="Y261" s="34"/>
      <c r="Z261" s="34"/>
      <c r="AA261" s="34"/>
      <c r="AB261" s="59"/>
      <c r="AC261" s="59"/>
      <c r="AD261" s="59"/>
      <c r="AE261" s="16"/>
    </row>
    <row r="262" spans="1:31" ht="15">
      <c r="A262" s="7"/>
      <c r="B262" s="7"/>
      <c r="C262" s="7"/>
      <c r="D262" s="7"/>
      <c r="E262" s="7"/>
      <c r="F262" s="7"/>
      <c r="G262" s="35"/>
      <c r="H262" s="36"/>
      <c r="I262" s="32"/>
      <c r="J262" s="32"/>
      <c r="K262" s="7"/>
      <c r="L262" s="7"/>
      <c r="M262" s="7"/>
      <c r="N262" s="7"/>
      <c r="O262" s="7"/>
      <c r="P262" s="7"/>
      <c r="Q262" s="7"/>
      <c r="R262" s="7"/>
      <c r="S262" s="18"/>
      <c r="T262" s="97"/>
      <c r="U262" s="58"/>
      <c r="V262" s="34"/>
      <c r="W262" s="34"/>
      <c r="X262" s="34"/>
      <c r="Y262" s="34"/>
      <c r="Z262" s="34"/>
      <c r="AA262" s="34"/>
      <c r="AB262" s="59"/>
      <c r="AC262" s="59"/>
      <c r="AD262" s="59"/>
      <c r="AE262" s="16"/>
    </row>
    <row r="263" spans="1:31" ht="15">
      <c r="A263" s="16"/>
      <c r="B263" s="7"/>
      <c r="C263" s="7"/>
      <c r="D263" s="7"/>
      <c r="E263" s="7"/>
      <c r="F263" s="7"/>
      <c r="G263" s="35"/>
      <c r="H263" s="36"/>
      <c r="I263" s="32"/>
      <c r="J263" s="32"/>
      <c r="K263" s="7"/>
      <c r="L263" s="7"/>
      <c r="M263" s="7"/>
      <c r="N263" s="7"/>
      <c r="O263" s="7"/>
      <c r="P263" s="7"/>
      <c r="Q263" s="7"/>
      <c r="R263" s="7"/>
      <c r="S263" s="18"/>
      <c r="T263" s="97"/>
      <c r="U263" s="58"/>
      <c r="V263" s="34"/>
      <c r="W263" s="34"/>
      <c r="X263" s="34"/>
      <c r="Y263" s="34"/>
      <c r="Z263" s="34"/>
      <c r="AA263" s="34"/>
      <c r="AB263" s="59"/>
      <c r="AC263" s="59"/>
      <c r="AD263" s="59"/>
      <c r="AE263" s="16"/>
    </row>
    <row r="264" spans="1:31" ht="15">
      <c r="A264" s="7"/>
      <c r="B264" s="7"/>
      <c r="C264" s="7"/>
      <c r="D264" s="7"/>
      <c r="E264" s="7"/>
      <c r="F264" s="7"/>
      <c r="G264" s="35"/>
      <c r="H264" s="36"/>
      <c r="I264" s="32"/>
      <c r="J264" s="32"/>
      <c r="K264" s="7"/>
      <c r="L264" s="7"/>
      <c r="M264" s="7"/>
      <c r="N264" s="7"/>
      <c r="O264" s="7"/>
      <c r="P264" s="7"/>
      <c r="Q264" s="7"/>
      <c r="R264" s="7"/>
      <c r="S264" s="18"/>
      <c r="T264" s="97"/>
      <c r="U264" s="58"/>
      <c r="V264" s="34"/>
      <c r="W264" s="34"/>
      <c r="X264" s="34"/>
      <c r="Y264" s="34"/>
      <c r="Z264" s="34"/>
      <c r="AA264" s="34"/>
      <c r="AB264" s="59"/>
      <c r="AC264" s="59"/>
      <c r="AD264" s="59"/>
      <c r="AE264" s="16"/>
    </row>
    <row r="265" spans="1:31" ht="15">
      <c r="A265" s="7"/>
      <c r="B265" s="7"/>
      <c r="C265" s="7"/>
      <c r="D265" s="7"/>
      <c r="E265" s="7"/>
      <c r="F265" s="7"/>
      <c r="G265" s="35"/>
      <c r="H265" s="36"/>
      <c r="I265" s="32"/>
      <c r="J265" s="32"/>
      <c r="K265" s="7"/>
      <c r="L265" s="7"/>
      <c r="M265" s="7"/>
      <c r="N265" s="7"/>
      <c r="O265" s="7"/>
      <c r="P265" s="7"/>
      <c r="Q265" s="7"/>
      <c r="R265" s="7"/>
      <c r="S265" s="18"/>
      <c r="T265" s="97"/>
      <c r="U265" s="58"/>
      <c r="V265" s="34"/>
      <c r="W265" s="34"/>
      <c r="X265" s="34"/>
      <c r="Y265" s="34"/>
      <c r="Z265" s="34"/>
      <c r="AA265" s="34"/>
      <c r="AB265" s="59"/>
      <c r="AC265" s="59"/>
      <c r="AD265" s="59"/>
      <c r="AE265" s="16"/>
    </row>
    <row r="266" spans="1:31" ht="15">
      <c r="A266" s="7"/>
      <c r="B266" s="7"/>
      <c r="C266" s="7"/>
      <c r="D266" s="7"/>
      <c r="E266" s="7"/>
      <c r="F266" s="7"/>
      <c r="G266" s="35"/>
      <c r="H266" s="36"/>
      <c r="I266" s="32"/>
      <c r="J266" s="32"/>
      <c r="K266" s="7"/>
      <c r="L266" s="7"/>
      <c r="M266" s="7"/>
      <c r="N266" s="7"/>
      <c r="O266" s="7"/>
      <c r="P266" s="7"/>
      <c r="Q266" s="7"/>
      <c r="R266" s="7"/>
      <c r="S266" s="18"/>
      <c r="T266" s="97"/>
      <c r="U266" s="58"/>
      <c r="V266" s="34"/>
      <c r="W266" s="34"/>
      <c r="X266" s="34"/>
      <c r="Y266" s="34"/>
      <c r="Z266" s="34"/>
      <c r="AA266" s="34"/>
      <c r="AB266" s="59"/>
      <c r="AC266" s="59"/>
      <c r="AD266" s="59"/>
      <c r="AE266" s="16"/>
    </row>
    <row r="267" spans="1:31" ht="15">
      <c r="A267" s="7"/>
      <c r="B267" s="7"/>
      <c r="C267" s="7"/>
      <c r="D267" s="7"/>
      <c r="E267" s="7"/>
      <c r="F267" s="7"/>
      <c r="G267" s="35"/>
      <c r="H267" s="36"/>
      <c r="I267" s="32"/>
      <c r="J267" s="32"/>
      <c r="K267" s="7"/>
      <c r="L267" s="7"/>
      <c r="M267" s="7"/>
      <c r="N267" s="7"/>
      <c r="O267" s="7"/>
      <c r="P267" s="7"/>
      <c r="Q267" s="7"/>
      <c r="R267" s="7"/>
      <c r="S267" s="18"/>
      <c r="T267" s="97"/>
      <c r="U267" s="58"/>
      <c r="V267" s="34"/>
      <c r="W267" s="34"/>
      <c r="X267" s="34"/>
      <c r="Y267" s="34"/>
      <c r="Z267" s="34"/>
      <c r="AA267" s="34"/>
      <c r="AB267" s="59"/>
      <c r="AC267" s="59"/>
      <c r="AD267" s="59"/>
      <c r="AE267" s="16"/>
    </row>
    <row r="268" spans="1:31" ht="15">
      <c r="A268" s="7"/>
      <c r="B268" s="7"/>
      <c r="C268" s="7"/>
      <c r="D268" s="7"/>
      <c r="E268" s="7"/>
      <c r="F268" s="7"/>
      <c r="G268" s="35"/>
      <c r="H268" s="36"/>
      <c r="I268" s="32"/>
      <c r="J268" s="32"/>
      <c r="K268" s="7"/>
      <c r="L268" s="7"/>
      <c r="M268" s="7"/>
      <c r="N268" s="7"/>
      <c r="O268" s="7"/>
      <c r="P268" s="7"/>
      <c r="Q268" s="7"/>
      <c r="R268" s="7"/>
      <c r="S268" s="18"/>
      <c r="T268" s="97"/>
      <c r="U268" s="58"/>
      <c r="V268" s="34"/>
      <c r="W268" s="34"/>
      <c r="X268" s="34"/>
      <c r="Y268" s="34"/>
      <c r="Z268" s="34"/>
      <c r="AA268" s="34"/>
      <c r="AB268" s="59"/>
      <c r="AC268" s="59"/>
      <c r="AD268" s="59"/>
      <c r="AE268" s="16"/>
    </row>
    <row r="269" spans="1:31" ht="15">
      <c r="A269" s="7"/>
      <c r="B269" s="7"/>
      <c r="C269" s="7"/>
      <c r="D269" s="7"/>
      <c r="E269" s="7"/>
      <c r="F269" s="7"/>
      <c r="G269" s="35"/>
      <c r="H269" s="36"/>
      <c r="I269" s="32"/>
      <c r="J269" s="32"/>
      <c r="K269" s="7"/>
      <c r="L269" s="7"/>
      <c r="M269" s="7"/>
      <c r="N269" s="7"/>
      <c r="O269" s="7"/>
      <c r="P269" s="7"/>
      <c r="Q269" s="7"/>
      <c r="R269" s="7"/>
      <c r="S269" s="18"/>
      <c r="T269" s="97"/>
      <c r="U269" s="58"/>
      <c r="V269" s="34"/>
      <c r="W269" s="34"/>
      <c r="X269" s="34"/>
      <c r="Y269" s="34"/>
      <c r="Z269" s="34"/>
      <c r="AA269" s="34"/>
      <c r="AB269" s="59"/>
      <c r="AC269" s="59"/>
      <c r="AD269" s="59"/>
      <c r="AE269" s="16"/>
    </row>
    <row r="270" spans="1:31" ht="15">
      <c r="A270" s="7"/>
      <c r="B270" s="7"/>
      <c r="C270" s="7"/>
      <c r="D270" s="7"/>
      <c r="E270" s="7"/>
      <c r="F270" s="7"/>
      <c r="G270" s="35"/>
      <c r="H270" s="36"/>
      <c r="I270" s="32"/>
      <c r="J270" s="32"/>
      <c r="K270" s="7"/>
      <c r="L270" s="7"/>
      <c r="M270" s="7"/>
      <c r="N270" s="7"/>
      <c r="O270" s="7"/>
      <c r="P270" s="7"/>
      <c r="Q270" s="7"/>
      <c r="R270" s="7"/>
      <c r="S270" s="18"/>
      <c r="T270" s="97"/>
      <c r="U270" s="58"/>
      <c r="V270" s="34"/>
      <c r="W270" s="34"/>
      <c r="X270" s="34"/>
      <c r="Y270" s="34"/>
      <c r="Z270" s="34"/>
      <c r="AA270" s="34"/>
      <c r="AB270" s="59"/>
      <c r="AC270" s="59"/>
      <c r="AD270" s="59"/>
      <c r="AE270" s="16"/>
    </row>
    <row r="271" spans="1:31" ht="15">
      <c r="A271" s="7"/>
      <c r="B271" s="7"/>
      <c r="C271" s="7"/>
      <c r="D271" s="7"/>
      <c r="E271" s="7"/>
      <c r="F271" s="7"/>
      <c r="G271" s="35"/>
      <c r="H271" s="36"/>
      <c r="I271" s="32"/>
      <c r="J271" s="32"/>
      <c r="K271" s="7"/>
      <c r="L271" s="7"/>
      <c r="M271" s="7"/>
      <c r="N271" s="7"/>
      <c r="O271" s="7"/>
      <c r="P271" s="7"/>
      <c r="Q271" s="7"/>
      <c r="R271" s="7"/>
      <c r="S271" s="18"/>
      <c r="T271" s="97"/>
      <c r="U271" s="58"/>
      <c r="V271" s="34"/>
      <c r="W271" s="34"/>
      <c r="X271" s="34"/>
      <c r="Y271" s="34"/>
      <c r="Z271" s="34"/>
      <c r="AA271" s="34"/>
      <c r="AB271" s="59"/>
      <c r="AC271" s="59"/>
      <c r="AD271" s="59"/>
      <c r="AE271" s="16"/>
    </row>
    <row r="272" spans="1:31" s="34" customFormat="1" ht="15">
      <c r="A272" s="16"/>
      <c r="B272" s="7"/>
      <c r="C272" s="7"/>
      <c r="D272" s="7"/>
      <c r="E272" s="7"/>
      <c r="F272" s="7"/>
      <c r="G272" s="35"/>
      <c r="H272" s="36"/>
      <c r="I272" s="37"/>
      <c r="J272" s="37"/>
      <c r="K272" s="7"/>
      <c r="L272" s="7"/>
      <c r="M272" s="7"/>
      <c r="N272" s="7"/>
      <c r="O272" s="7"/>
      <c r="P272" s="7"/>
      <c r="Q272" s="7"/>
      <c r="R272" s="7"/>
      <c r="S272" s="18"/>
      <c r="T272" s="97"/>
      <c r="U272" s="58"/>
      <c r="AB272" s="59"/>
      <c r="AC272" s="59"/>
      <c r="AD272" s="59"/>
      <c r="AE272" s="16"/>
    </row>
    <row r="273" spans="1:31" ht="15">
      <c r="A273" s="16"/>
      <c r="B273" s="7"/>
      <c r="C273" s="7"/>
      <c r="D273" s="7"/>
      <c r="E273" s="7"/>
      <c r="F273" s="7"/>
      <c r="G273" s="35"/>
      <c r="H273" s="36"/>
      <c r="I273" s="32"/>
      <c r="J273" s="32"/>
      <c r="K273" s="7"/>
      <c r="L273" s="7"/>
      <c r="M273" s="7"/>
      <c r="N273" s="7"/>
      <c r="O273" s="7"/>
      <c r="P273" s="7"/>
      <c r="Q273" s="7"/>
      <c r="R273" s="7"/>
      <c r="S273" s="18"/>
      <c r="T273" s="97"/>
      <c r="U273" s="58"/>
      <c r="V273" s="34"/>
      <c r="W273" s="34"/>
      <c r="X273" s="34"/>
      <c r="Y273" s="34"/>
      <c r="Z273" s="34"/>
      <c r="AA273" s="34"/>
      <c r="AB273" s="59"/>
      <c r="AC273" s="59"/>
      <c r="AD273" s="59"/>
      <c r="AE273" s="16"/>
    </row>
    <row r="274" spans="1:31" ht="15">
      <c r="A274" s="23"/>
      <c r="B274" s="7"/>
      <c r="C274" s="7"/>
      <c r="D274" s="7"/>
      <c r="E274" s="7"/>
      <c r="F274" s="7"/>
      <c r="G274" s="35"/>
      <c r="H274" s="36"/>
      <c r="I274" s="32"/>
      <c r="J274" s="32"/>
      <c r="K274" s="7"/>
      <c r="L274" s="7"/>
      <c r="M274" s="7"/>
      <c r="N274" s="7"/>
      <c r="O274" s="7"/>
      <c r="P274" s="7"/>
      <c r="Q274" s="7"/>
      <c r="R274" s="7"/>
      <c r="S274" s="18"/>
      <c r="T274" s="97"/>
      <c r="U274" s="58"/>
      <c r="V274" s="34"/>
      <c r="W274" s="34"/>
      <c r="X274" s="34"/>
      <c r="Y274" s="34"/>
      <c r="Z274" s="34"/>
      <c r="AA274" s="34"/>
      <c r="AB274" s="59"/>
      <c r="AC274" s="59"/>
      <c r="AD274" s="59"/>
      <c r="AE274" s="16"/>
    </row>
    <row r="275" spans="1:31" ht="15">
      <c r="A275" s="7"/>
      <c r="B275" s="7"/>
      <c r="C275" s="7"/>
      <c r="D275" s="7"/>
      <c r="E275" s="7"/>
      <c r="F275" s="7"/>
      <c r="G275" s="35"/>
      <c r="H275" s="36"/>
      <c r="I275" s="32"/>
      <c r="J275" s="32"/>
      <c r="K275" s="7"/>
      <c r="L275" s="7"/>
      <c r="M275" s="7"/>
      <c r="N275" s="7"/>
      <c r="O275" s="7"/>
      <c r="P275" s="7"/>
      <c r="Q275" s="7"/>
      <c r="R275" s="34"/>
      <c r="S275" s="18"/>
      <c r="T275" s="97"/>
      <c r="U275" s="58"/>
      <c r="V275" s="34"/>
      <c r="W275" s="34"/>
      <c r="X275" s="34"/>
      <c r="Y275" s="34"/>
      <c r="Z275" s="34"/>
      <c r="AA275" s="34"/>
      <c r="AB275" s="59"/>
      <c r="AC275" s="59"/>
      <c r="AD275" s="59"/>
      <c r="AE275" s="16"/>
    </row>
    <row r="276" spans="1:31" ht="15">
      <c r="A276" s="7"/>
      <c r="B276" s="7"/>
      <c r="C276" s="7"/>
      <c r="D276" s="7"/>
      <c r="E276" s="7"/>
      <c r="F276" s="7"/>
      <c r="G276" s="35"/>
      <c r="H276" s="36"/>
      <c r="I276" s="32"/>
      <c r="J276" s="32"/>
      <c r="K276" s="7"/>
      <c r="L276" s="7"/>
      <c r="M276" s="7"/>
      <c r="N276" s="7"/>
      <c r="O276" s="7"/>
      <c r="P276" s="7"/>
      <c r="Q276" s="7"/>
      <c r="R276" s="34"/>
      <c r="S276" s="18"/>
      <c r="T276" s="97"/>
      <c r="U276" s="58"/>
      <c r="V276" s="34"/>
      <c r="W276" s="34"/>
      <c r="X276" s="34"/>
      <c r="Y276" s="34"/>
      <c r="Z276" s="34"/>
      <c r="AA276" s="34"/>
      <c r="AB276" s="59"/>
      <c r="AC276" s="59"/>
      <c r="AD276" s="59"/>
      <c r="AE276" s="16"/>
    </row>
    <row r="277" spans="1:31" ht="15">
      <c r="A277" s="7"/>
      <c r="B277" s="7"/>
      <c r="C277" s="7"/>
      <c r="D277" s="7"/>
      <c r="E277" s="7"/>
      <c r="F277" s="7"/>
      <c r="G277" s="35"/>
      <c r="H277" s="36"/>
      <c r="I277" s="32"/>
      <c r="J277" s="32"/>
      <c r="K277" s="7"/>
      <c r="L277" s="7"/>
      <c r="M277" s="62"/>
      <c r="N277" s="7"/>
      <c r="O277" s="7"/>
      <c r="P277" s="7"/>
      <c r="Q277" s="7"/>
      <c r="R277" s="34"/>
      <c r="S277" s="18"/>
      <c r="T277" s="97"/>
      <c r="U277" s="58"/>
      <c r="V277" s="34"/>
      <c r="W277" s="34"/>
      <c r="X277" s="34"/>
      <c r="Y277" s="34"/>
      <c r="Z277" s="34"/>
      <c r="AA277" s="34"/>
      <c r="AB277" s="59"/>
      <c r="AC277" s="59"/>
      <c r="AD277" s="59"/>
      <c r="AE277" s="16"/>
    </row>
    <row r="278" spans="1:31" ht="15">
      <c r="A278" s="7"/>
      <c r="B278" s="7"/>
      <c r="C278" s="7"/>
      <c r="D278" s="7"/>
      <c r="E278" s="7"/>
      <c r="F278" s="7"/>
      <c r="G278" s="35"/>
      <c r="H278" s="36"/>
      <c r="I278" s="32"/>
      <c r="J278" s="32"/>
      <c r="K278" s="7"/>
      <c r="L278" s="7"/>
      <c r="M278" s="62"/>
      <c r="N278" s="7"/>
      <c r="O278" s="7"/>
      <c r="P278" s="7"/>
      <c r="Q278" s="7"/>
      <c r="R278" s="34"/>
      <c r="S278" s="18"/>
      <c r="T278" s="97"/>
      <c r="U278" s="58"/>
      <c r="V278" s="34"/>
      <c r="W278" s="34"/>
      <c r="X278" s="34"/>
      <c r="Y278" s="34"/>
      <c r="Z278" s="34"/>
      <c r="AA278" s="34"/>
      <c r="AB278" s="59"/>
      <c r="AC278" s="59"/>
      <c r="AD278" s="59"/>
      <c r="AE278" s="16"/>
    </row>
    <row r="279" spans="1:31" ht="15">
      <c r="A279" s="7"/>
      <c r="B279" s="7"/>
      <c r="C279" s="7"/>
      <c r="D279" s="7"/>
      <c r="E279" s="7"/>
      <c r="F279" s="7"/>
      <c r="G279" s="35"/>
      <c r="H279" s="36"/>
      <c r="I279" s="32"/>
      <c r="J279" s="32"/>
      <c r="K279" s="7"/>
      <c r="L279" s="7"/>
      <c r="M279" s="7"/>
      <c r="N279" s="7"/>
      <c r="O279" s="7"/>
      <c r="P279" s="7"/>
      <c r="Q279" s="7"/>
      <c r="R279" s="34"/>
      <c r="S279" s="18"/>
      <c r="T279" s="97"/>
      <c r="U279" s="58"/>
      <c r="V279" s="34"/>
      <c r="W279" s="34"/>
      <c r="X279" s="34"/>
      <c r="Y279" s="34"/>
      <c r="Z279" s="34"/>
      <c r="AA279" s="34"/>
      <c r="AB279" s="59"/>
      <c r="AC279" s="59"/>
      <c r="AD279" s="59"/>
      <c r="AE279" s="16"/>
    </row>
    <row r="280" spans="1:31" ht="15">
      <c r="A280" s="7"/>
      <c r="B280" s="7"/>
      <c r="C280" s="7"/>
      <c r="D280" s="7"/>
      <c r="E280" s="7"/>
      <c r="F280" s="7"/>
      <c r="G280" s="35"/>
      <c r="H280" s="36"/>
      <c r="I280" s="32"/>
      <c r="J280" s="32"/>
      <c r="K280" s="7"/>
      <c r="L280" s="7"/>
      <c r="M280" s="7"/>
      <c r="N280" s="7"/>
      <c r="O280" s="7"/>
      <c r="P280" s="7"/>
      <c r="Q280" s="7"/>
      <c r="R280" s="34"/>
      <c r="S280" s="18"/>
      <c r="T280" s="97"/>
      <c r="U280" s="58"/>
      <c r="V280" s="34"/>
      <c r="W280" s="34"/>
      <c r="X280" s="34"/>
      <c r="Y280" s="34"/>
      <c r="Z280" s="34"/>
      <c r="AA280" s="34"/>
      <c r="AB280" s="59"/>
      <c r="AC280" s="59"/>
      <c r="AD280" s="59"/>
      <c r="AE280" s="16"/>
    </row>
    <row r="281" spans="1:31" ht="15">
      <c r="A281" s="7"/>
      <c r="B281" s="7"/>
      <c r="C281" s="7"/>
      <c r="D281" s="7"/>
      <c r="E281" s="7"/>
      <c r="F281" s="7"/>
      <c r="G281" s="35"/>
      <c r="H281" s="36"/>
      <c r="I281" s="32"/>
      <c r="J281" s="32"/>
      <c r="K281" s="7"/>
      <c r="L281" s="7"/>
      <c r="M281" s="7"/>
      <c r="N281" s="7"/>
      <c r="O281" s="7"/>
      <c r="P281" s="7"/>
      <c r="Q281" s="7"/>
      <c r="R281" s="34"/>
      <c r="S281" s="18"/>
      <c r="T281" s="97"/>
      <c r="U281" s="58"/>
      <c r="V281" s="34"/>
      <c r="W281" s="34"/>
      <c r="X281" s="34"/>
      <c r="Y281" s="34"/>
      <c r="Z281" s="34"/>
      <c r="AA281" s="34"/>
      <c r="AB281" s="59"/>
      <c r="AC281" s="59"/>
      <c r="AD281" s="59"/>
      <c r="AE281" s="16"/>
    </row>
    <row r="282" spans="1:31" ht="15">
      <c r="A282" s="7"/>
      <c r="B282" s="7"/>
      <c r="C282" s="7"/>
      <c r="D282" s="7"/>
      <c r="E282" s="7"/>
      <c r="F282" s="7"/>
      <c r="G282" s="35"/>
      <c r="H282" s="36"/>
      <c r="I282" s="32"/>
      <c r="J282" s="32"/>
      <c r="K282" s="7"/>
      <c r="L282" s="7"/>
      <c r="M282" s="7"/>
      <c r="N282" s="7"/>
      <c r="O282" s="7"/>
      <c r="P282" s="7"/>
      <c r="Q282" s="7"/>
      <c r="R282" s="34"/>
      <c r="S282" s="18"/>
      <c r="T282" s="97"/>
      <c r="U282" s="58"/>
      <c r="V282" s="34"/>
      <c r="W282" s="34"/>
      <c r="X282" s="34"/>
      <c r="Y282" s="34"/>
      <c r="Z282" s="34"/>
      <c r="AA282" s="34"/>
      <c r="AB282" s="59"/>
      <c r="AC282" s="59"/>
      <c r="AD282" s="59"/>
      <c r="AE282" s="16"/>
    </row>
    <row r="283" spans="1:31" ht="15">
      <c r="A283" s="7"/>
      <c r="B283" s="7"/>
      <c r="C283" s="7"/>
      <c r="D283" s="7"/>
      <c r="E283" s="7"/>
      <c r="F283" s="7"/>
      <c r="G283" s="35"/>
      <c r="H283" s="36"/>
      <c r="I283" s="32"/>
      <c r="J283" s="32"/>
      <c r="K283" s="7"/>
      <c r="L283" s="7"/>
      <c r="M283" s="7"/>
      <c r="N283" s="7"/>
      <c r="O283" s="7"/>
      <c r="P283" s="7"/>
      <c r="Q283" s="7"/>
      <c r="R283" s="34"/>
      <c r="S283" s="18"/>
      <c r="T283" s="97"/>
      <c r="U283" s="58"/>
      <c r="V283" s="34"/>
      <c r="W283" s="34"/>
      <c r="X283" s="34"/>
      <c r="Y283" s="34"/>
      <c r="Z283" s="34"/>
      <c r="AA283" s="34"/>
      <c r="AB283" s="59"/>
      <c r="AC283" s="59"/>
      <c r="AD283" s="59"/>
      <c r="AE283" s="16"/>
    </row>
    <row r="284" spans="1:31" ht="15">
      <c r="A284" s="7"/>
      <c r="B284" s="7"/>
      <c r="C284" s="7"/>
      <c r="D284" s="7"/>
      <c r="E284" s="7"/>
      <c r="F284" s="7"/>
      <c r="G284" s="35"/>
      <c r="H284" s="36"/>
      <c r="I284" s="32"/>
      <c r="J284" s="32"/>
      <c r="K284" s="7"/>
      <c r="L284" s="7"/>
      <c r="M284" s="7"/>
      <c r="N284" s="7"/>
      <c r="O284" s="7"/>
      <c r="P284" s="7"/>
      <c r="Q284" s="7"/>
      <c r="R284" s="34"/>
      <c r="S284" s="18"/>
      <c r="T284" s="97"/>
      <c r="U284" s="58"/>
      <c r="V284" s="34"/>
      <c r="W284" s="34"/>
      <c r="X284" s="34"/>
      <c r="Y284" s="34"/>
      <c r="Z284" s="34"/>
      <c r="AA284" s="34"/>
      <c r="AB284" s="59"/>
      <c r="AC284" s="59"/>
      <c r="AD284" s="59"/>
      <c r="AE284" s="16"/>
    </row>
    <row r="285" spans="1:31" ht="15">
      <c r="A285" s="7"/>
      <c r="B285" s="7"/>
      <c r="C285" s="7"/>
      <c r="D285" s="7"/>
      <c r="E285" s="7"/>
      <c r="F285" s="7"/>
      <c r="G285" s="35"/>
      <c r="H285" s="36"/>
      <c r="I285" s="32"/>
      <c r="J285" s="32"/>
      <c r="K285" s="7"/>
      <c r="L285" s="7"/>
      <c r="M285" s="7"/>
      <c r="N285" s="7"/>
      <c r="O285" s="7"/>
      <c r="P285" s="7"/>
      <c r="Q285" s="7"/>
      <c r="R285" s="34"/>
      <c r="S285" s="18"/>
      <c r="T285" s="97"/>
      <c r="U285" s="58"/>
      <c r="V285" s="34"/>
      <c r="W285" s="34"/>
      <c r="X285" s="34"/>
      <c r="Y285" s="34"/>
      <c r="Z285" s="34"/>
      <c r="AA285" s="34"/>
      <c r="AB285" s="59"/>
      <c r="AC285" s="59"/>
      <c r="AD285" s="59"/>
      <c r="AE285" s="16"/>
    </row>
    <row r="286" spans="1:31" ht="15">
      <c r="A286" s="7"/>
      <c r="B286" s="7"/>
      <c r="C286" s="7"/>
      <c r="D286" s="7"/>
      <c r="E286" s="7"/>
      <c r="F286" s="7"/>
      <c r="G286" s="35"/>
      <c r="H286" s="36"/>
      <c r="I286" s="32"/>
      <c r="J286" s="32"/>
      <c r="K286" s="7"/>
      <c r="L286" s="7"/>
      <c r="M286" s="7"/>
      <c r="N286" s="7"/>
      <c r="O286" s="7"/>
      <c r="P286" s="7"/>
      <c r="Q286" s="7"/>
      <c r="R286" s="34"/>
      <c r="S286" s="18"/>
      <c r="T286" s="97"/>
      <c r="U286" s="58"/>
      <c r="V286" s="34"/>
      <c r="W286" s="34"/>
      <c r="X286" s="34"/>
      <c r="Y286" s="34"/>
      <c r="Z286" s="34"/>
      <c r="AA286" s="34"/>
      <c r="AB286" s="59"/>
      <c r="AC286" s="59"/>
      <c r="AD286" s="59"/>
      <c r="AE286" s="16"/>
    </row>
    <row r="287" spans="1:31" ht="15">
      <c r="A287" s="7"/>
      <c r="B287" s="7"/>
      <c r="C287" s="7"/>
      <c r="D287" s="7"/>
      <c r="E287" s="7"/>
      <c r="F287" s="7"/>
      <c r="G287" s="35"/>
      <c r="H287" s="36"/>
      <c r="I287" s="32"/>
      <c r="J287" s="32"/>
      <c r="K287" s="7"/>
      <c r="L287" s="7"/>
      <c r="M287" s="7"/>
      <c r="N287" s="7"/>
      <c r="O287" s="7"/>
      <c r="P287" s="7"/>
      <c r="Q287" s="7"/>
      <c r="R287" s="34"/>
      <c r="S287" s="18"/>
      <c r="T287" s="97"/>
      <c r="U287" s="58"/>
      <c r="V287" s="34"/>
      <c r="W287" s="34"/>
      <c r="X287" s="34"/>
      <c r="Y287" s="34"/>
      <c r="Z287" s="34"/>
      <c r="AA287" s="34"/>
      <c r="AB287" s="59"/>
      <c r="AC287" s="59"/>
      <c r="AD287" s="59"/>
      <c r="AE287" s="16"/>
    </row>
    <row r="288" spans="1:31" s="34" customFormat="1" ht="15">
      <c r="A288" s="7"/>
      <c r="B288" s="7"/>
      <c r="C288" s="7"/>
      <c r="D288" s="7"/>
      <c r="E288" s="7"/>
      <c r="F288" s="7"/>
      <c r="G288" s="35"/>
      <c r="H288" s="36"/>
      <c r="I288" s="37"/>
      <c r="J288" s="37"/>
      <c r="K288" s="7"/>
      <c r="L288" s="7"/>
      <c r="M288" s="7"/>
      <c r="N288" s="7"/>
      <c r="O288" s="7"/>
      <c r="P288" s="7"/>
      <c r="Q288" s="7"/>
      <c r="S288" s="18"/>
      <c r="T288" s="97"/>
      <c r="U288" s="58"/>
      <c r="AB288" s="59"/>
      <c r="AC288" s="59"/>
      <c r="AD288" s="59"/>
      <c r="AE288" s="16"/>
    </row>
    <row r="289" spans="1:31" ht="15">
      <c r="A289" s="7"/>
      <c r="B289" s="7"/>
      <c r="C289" s="7"/>
      <c r="D289" s="7"/>
      <c r="E289" s="7"/>
      <c r="F289" s="7"/>
      <c r="G289" s="35"/>
      <c r="H289" s="36"/>
      <c r="I289" s="32"/>
      <c r="J289" s="32"/>
      <c r="K289" s="7"/>
      <c r="L289" s="7"/>
      <c r="M289" s="7"/>
      <c r="N289" s="7"/>
      <c r="O289" s="7"/>
      <c r="P289" s="7"/>
      <c r="Q289" s="7"/>
      <c r="R289" s="34"/>
      <c r="S289" s="18"/>
      <c r="T289" s="97"/>
      <c r="U289" s="58"/>
      <c r="V289" s="34"/>
      <c r="W289" s="34"/>
      <c r="X289" s="34"/>
      <c r="Y289" s="34"/>
      <c r="Z289" s="34"/>
      <c r="AA289" s="34"/>
      <c r="AB289" s="59"/>
      <c r="AC289" s="59"/>
      <c r="AD289" s="59"/>
      <c r="AE289" s="16"/>
    </row>
    <row r="290" spans="1:31" ht="15">
      <c r="A290" s="16"/>
      <c r="B290" s="7"/>
      <c r="C290" s="34"/>
      <c r="D290" s="34"/>
      <c r="E290" s="34"/>
      <c r="F290" s="34"/>
      <c r="G290" s="35"/>
      <c r="H290" s="36"/>
      <c r="I290" s="32"/>
      <c r="J290" s="32"/>
      <c r="K290" s="7"/>
      <c r="L290" s="7"/>
      <c r="M290" s="7"/>
      <c r="N290" s="7"/>
      <c r="O290" s="7"/>
      <c r="P290" s="7"/>
      <c r="Q290" s="7"/>
      <c r="R290" s="34"/>
      <c r="S290" s="18"/>
      <c r="T290" s="97"/>
      <c r="U290" s="58"/>
      <c r="V290" s="34"/>
      <c r="W290" s="34"/>
      <c r="X290" s="34"/>
      <c r="Y290" s="34"/>
      <c r="Z290" s="34"/>
      <c r="AA290" s="34"/>
      <c r="AB290" s="59"/>
      <c r="AC290" s="59"/>
      <c r="AD290" s="59"/>
      <c r="AE290" s="16"/>
    </row>
    <row r="291" spans="1:31" ht="15">
      <c r="A291" s="16"/>
      <c r="B291" s="7"/>
      <c r="C291" s="7"/>
      <c r="D291" s="7"/>
      <c r="E291" s="7"/>
      <c r="F291" s="7"/>
      <c r="G291" s="35"/>
      <c r="H291" s="36"/>
      <c r="I291" s="32"/>
      <c r="J291" s="32"/>
      <c r="K291" s="7"/>
      <c r="L291" s="7"/>
      <c r="M291" s="7"/>
      <c r="N291" s="7"/>
      <c r="O291" s="7"/>
      <c r="P291" s="7"/>
      <c r="Q291" s="7"/>
      <c r="R291" s="34"/>
      <c r="S291" s="18"/>
      <c r="T291" s="97"/>
      <c r="U291" s="58"/>
      <c r="V291" s="34"/>
      <c r="W291" s="34"/>
      <c r="X291" s="34"/>
      <c r="Y291" s="34"/>
      <c r="Z291" s="34"/>
      <c r="AA291" s="34"/>
      <c r="AB291" s="59"/>
      <c r="AC291" s="59"/>
      <c r="AD291" s="59"/>
      <c r="AE291" s="16"/>
    </row>
    <row r="292" spans="1:31" ht="15">
      <c r="A292" s="16"/>
      <c r="B292" s="7"/>
      <c r="C292" s="7"/>
      <c r="D292" s="7"/>
      <c r="E292" s="7"/>
      <c r="F292" s="7"/>
      <c r="G292" s="35"/>
      <c r="H292" s="36"/>
      <c r="I292" s="32"/>
      <c r="J292" s="32"/>
      <c r="K292" s="7"/>
      <c r="L292" s="7"/>
      <c r="M292" s="7"/>
      <c r="N292" s="7"/>
      <c r="O292" s="7"/>
      <c r="P292" s="7"/>
      <c r="Q292" s="7"/>
      <c r="R292" s="34"/>
      <c r="S292" s="18"/>
      <c r="T292" s="97"/>
      <c r="U292" s="58"/>
      <c r="V292" s="34"/>
      <c r="W292" s="34"/>
      <c r="X292" s="34"/>
      <c r="Y292" s="34"/>
      <c r="Z292" s="34"/>
      <c r="AA292" s="34"/>
      <c r="AB292" s="59"/>
      <c r="AC292" s="59"/>
      <c r="AD292" s="59"/>
      <c r="AE292" s="16"/>
    </row>
    <row r="293" spans="1:31" ht="15">
      <c r="A293" s="16"/>
      <c r="B293" s="7"/>
      <c r="C293" s="7"/>
      <c r="D293" s="7"/>
      <c r="E293" s="7"/>
      <c r="F293" s="7"/>
      <c r="G293" s="35"/>
      <c r="H293" s="36"/>
      <c r="I293" s="32"/>
      <c r="J293" s="32"/>
      <c r="K293" s="7"/>
      <c r="L293" s="7"/>
      <c r="M293" s="7"/>
      <c r="N293" s="7"/>
      <c r="O293" s="7"/>
      <c r="P293" s="7"/>
      <c r="Q293" s="7"/>
      <c r="R293" s="34"/>
      <c r="S293" s="18"/>
      <c r="T293" s="97"/>
      <c r="U293" s="58"/>
      <c r="V293" s="34"/>
      <c r="W293" s="34"/>
      <c r="X293" s="34"/>
      <c r="Y293" s="34"/>
      <c r="Z293" s="34"/>
      <c r="AA293" s="34"/>
      <c r="AB293" s="59"/>
      <c r="AC293" s="59"/>
      <c r="AD293" s="59"/>
      <c r="AE293" s="16"/>
    </row>
    <row r="294" spans="1:31" ht="15">
      <c r="A294" s="16"/>
      <c r="B294" s="7"/>
      <c r="C294" s="7"/>
      <c r="D294" s="7"/>
      <c r="E294" s="7"/>
      <c r="F294" s="7"/>
      <c r="G294" s="35"/>
      <c r="H294" s="36"/>
      <c r="I294" s="32"/>
      <c r="J294" s="32"/>
      <c r="K294" s="7"/>
      <c r="L294" s="7"/>
      <c r="M294" s="7"/>
      <c r="N294" s="7"/>
      <c r="O294" s="7"/>
      <c r="P294" s="7"/>
      <c r="Q294" s="7"/>
      <c r="R294" s="34"/>
      <c r="S294" s="18"/>
      <c r="T294" s="97"/>
      <c r="U294" s="58"/>
      <c r="V294" s="34"/>
      <c r="W294" s="34"/>
      <c r="X294" s="34"/>
      <c r="Y294" s="34"/>
      <c r="Z294" s="34"/>
      <c r="AA294" s="34"/>
      <c r="AB294" s="59"/>
      <c r="AC294" s="59"/>
      <c r="AD294" s="59"/>
      <c r="AE294" s="16"/>
    </row>
    <row r="295" spans="1:31" ht="15">
      <c r="A295" s="16"/>
      <c r="B295" s="7"/>
      <c r="C295" s="7"/>
      <c r="D295" s="7"/>
      <c r="E295" s="7"/>
      <c r="F295" s="7"/>
      <c r="G295" s="35"/>
      <c r="H295" s="36"/>
      <c r="I295" s="32"/>
      <c r="J295" s="32"/>
      <c r="K295" s="7"/>
      <c r="L295" s="7"/>
      <c r="M295" s="7"/>
      <c r="N295" s="7"/>
      <c r="O295" s="7"/>
      <c r="P295" s="7"/>
      <c r="Q295" s="7"/>
      <c r="R295" s="34"/>
      <c r="S295" s="18"/>
      <c r="T295" s="97"/>
      <c r="U295" s="58"/>
      <c r="V295" s="34"/>
      <c r="W295" s="34"/>
      <c r="X295" s="34"/>
      <c r="Y295" s="34"/>
      <c r="Z295" s="34"/>
      <c r="AA295" s="34"/>
      <c r="AB295" s="59"/>
      <c r="AC295" s="59"/>
      <c r="AD295" s="59"/>
      <c r="AE295" s="16"/>
    </row>
    <row r="296" spans="1:31" ht="15">
      <c r="A296" s="16"/>
      <c r="B296" s="7"/>
      <c r="C296" s="7"/>
      <c r="D296" s="7"/>
      <c r="E296" s="7"/>
      <c r="F296" s="7"/>
      <c r="G296" s="35"/>
      <c r="H296" s="36"/>
      <c r="I296" s="32"/>
      <c r="J296" s="32"/>
      <c r="K296" s="7"/>
      <c r="L296" s="7"/>
      <c r="M296" s="7"/>
      <c r="N296" s="7"/>
      <c r="O296" s="7"/>
      <c r="P296" s="7"/>
      <c r="Q296" s="7"/>
      <c r="R296" s="34"/>
      <c r="S296" s="18"/>
      <c r="T296" s="97"/>
      <c r="U296" s="58"/>
      <c r="V296" s="34"/>
      <c r="W296" s="34"/>
      <c r="X296" s="34"/>
      <c r="Y296" s="34"/>
      <c r="Z296" s="34"/>
      <c r="AA296" s="34"/>
      <c r="AB296" s="59"/>
      <c r="AC296" s="59"/>
      <c r="AD296" s="59"/>
      <c r="AE296" s="16"/>
    </row>
    <row r="297" spans="1:31" ht="15">
      <c r="A297" s="16"/>
      <c r="B297" s="7"/>
      <c r="C297" s="7"/>
      <c r="D297" s="7"/>
      <c r="E297" s="7"/>
      <c r="F297" s="7"/>
      <c r="G297" s="35"/>
      <c r="H297" s="36"/>
      <c r="I297" s="32"/>
      <c r="J297" s="32"/>
      <c r="K297" s="7"/>
      <c r="L297" s="7"/>
      <c r="M297" s="7"/>
      <c r="N297" s="7"/>
      <c r="O297" s="7"/>
      <c r="P297" s="7"/>
      <c r="Q297" s="7"/>
      <c r="R297" s="34"/>
      <c r="S297" s="18"/>
      <c r="T297" s="97"/>
      <c r="U297" s="58"/>
      <c r="V297" s="34"/>
      <c r="W297" s="34"/>
      <c r="X297" s="34"/>
      <c r="Y297" s="34"/>
      <c r="Z297" s="34"/>
      <c r="AA297" s="34"/>
      <c r="AB297" s="59"/>
      <c r="AC297" s="59"/>
      <c r="AD297" s="59"/>
      <c r="AE297" s="16"/>
    </row>
    <row r="298" spans="1:31" ht="15">
      <c r="A298" s="16"/>
      <c r="B298" s="7"/>
      <c r="C298" s="7"/>
      <c r="D298" s="7"/>
      <c r="E298" s="7"/>
      <c r="F298" s="7"/>
      <c r="G298" s="35"/>
      <c r="H298" s="36"/>
      <c r="I298" s="32"/>
      <c r="J298" s="32"/>
      <c r="K298" s="7"/>
      <c r="L298" s="7"/>
      <c r="M298" s="7"/>
      <c r="N298" s="7"/>
      <c r="O298" s="7"/>
      <c r="P298" s="7"/>
      <c r="Q298" s="7"/>
      <c r="R298" s="34"/>
      <c r="S298" s="18"/>
      <c r="T298" s="97"/>
      <c r="U298" s="58"/>
      <c r="V298" s="34"/>
      <c r="W298" s="34"/>
      <c r="X298" s="34"/>
      <c r="Y298" s="34"/>
      <c r="Z298" s="34"/>
      <c r="AA298" s="34"/>
      <c r="AB298" s="59"/>
      <c r="AC298" s="59"/>
      <c r="AD298" s="59"/>
      <c r="AE298" s="16"/>
    </row>
    <row r="299" spans="1:31" ht="15">
      <c r="A299" s="16"/>
      <c r="B299" s="7"/>
      <c r="C299" s="7"/>
      <c r="D299" s="7"/>
      <c r="E299" s="7"/>
      <c r="F299" s="7"/>
      <c r="G299" s="35"/>
      <c r="H299" s="36"/>
      <c r="I299" s="32"/>
      <c r="J299" s="32"/>
      <c r="K299" s="7"/>
      <c r="L299" s="7"/>
      <c r="M299" s="7"/>
      <c r="N299" s="7"/>
      <c r="O299" s="7"/>
      <c r="P299" s="7"/>
      <c r="Q299" s="7"/>
      <c r="R299" s="34"/>
      <c r="S299" s="18"/>
      <c r="T299" s="97"/>
      <c r="U299" s="58"/>
      <c r="V299" s="34"/>
      <c r="W299" s="34"/>
      <c r="X299" s="34"/>
      <c r="Y299" s="34"/>
      <c r="Z299" s="34"/>
      <c r="AA299" s="34"/>
      <c r="AB299" s="59"/>
      <c r="AC299" s="59"/>
      <c r="AD299" s="59"/>
      <c r="AE299" s="16"/>
    </row>
    <row r="300" spans="1:31" ht="15">
      <c r="A300" s="16"/>
      <c r="B300" s="7"/>
      <c r="C300" s="7"/>
      <c r="D300" s="7"/>
      <c r="E300" s="16"/>
      <c r="F300" s="7"/>
      <c r="G300" s="35"/>
      <c r="H300" s="36"/>
      <c r="I300" s="32"/>
      <c r="J300" s="32"/>
      <c r="K300" s="7"/>
      <c r="L300" s="7"/>
      <c r="M300" s="7"/>
      <c r="N300" s="7"/>
      <c r="O300" s="7"/>
      <c r="P300" s="7"/>
      <c r="Q300" s="7"/>
      <c r="R300" s="34"/>
      <c r="S300" s="18"/>
      <c r="T300" s="97"/>
      <c r="U300" s="58"/>
      <c r="V300" s="34"/>
      <c r="W300" s="34"/>
      <c r="X300" s="34"/>
      <c r="Y300" s="34"/>
      <c r="Z300" s="34"/>
      <c r="AA300" s="34"/>
      <c r="AB300" s="59"/>
      <c r="AC300" s="59"/>
      <c r="AD300" s="59"/>
      <c r="AE300" s="16"/>
    </row>
    <row r="301" spans="1:31" ht="15">
      <c r="A301" s="16"/>
      <c r="B301" s="7"/>
      <c r="C301" s="7"/>
      <c r="D301" s="7"/>
      <c r="E301" s="16"/>
      <c r="F301" s="7"/>
      <c r="G301" s="35"/>
      <c r="H301" s="36"/>
      <c r="I301" s="32"/>
      <c r="J301" s="32"/>
      <c r="K301" s="7"/>
      <c r="L301" s="7"/>
      <c r="M301" s="7"/>
      <c r="N301" s="7"/>
      <c r="O301" s="7"/>
      <c r="P301" s="7"/>
      <c r="Q301" s="7"/>
      <c r="R301" s="34"/>
      <c r="S301" s="18"/>
      <c r="T301" s="97"/>
      <c r="U301" s="58"/>
      <c r="V301" s="34"/>
      <c r="W301" s="34"/>
      <c r="X301" s="34"/>
      <c r="Y301" s="34"/>
      <c r="Z301" s="34"/>
      <c r="AA301" s="34"/>
      <c r="AB301" s="59"/>
      <c r="AC301" s="59"/>
      <c r="AD301" s="59"/>
      <c r="AE301" s="16"/>
    </row>
    <row r="302" spans="1:31" ht="15">
      <c r="A302" s="16"/>
      <c r="B302" s="7"/>
      <c r="C302" s="7"/>
      <c r="D302" s="7"/>
      <c r="E302" s="16"/>
      <c r="F302" s="7"/>
      <c r="G302" s="35"/>
      <c r="H302" s="36"/>
      <c r="I302" s="32"/>
      <c r="J302" s="32"/>
      <c r="K302" s="7"/>
      <c r="L302" s="7"/>
      <c r="M302" s="7"/>
      <c r="N302" s="7"/>
      <c r="O302" s="7"/>
      <c r="P302" s="7"/>
      <c r="Q302" s="7"/>
      <c r="R302" s="34"/>
      <c r="S302" s="18"/>
      <c r="T302" s="97"/>
      <c r="U302" s="58"/>
      <c r="V302" s="34"/>
      <c r="W302" s="34"/>
      <c r="X302" s="34"/>
      <c r="Y302" s="34"/>
      <c r="Z302" s="34"/>
      <c r="AA302" s="34"/>
      <c r="AB302" s="59"/>
      <c r="AC302" s="59"/>
      <c r="AD302" s="59"/>
      <c r="AE302" s="16"/>
    </row>
    <row r="303" spans="1:31" ht="15">
      <c r="A303" s="16"/>
      <c r="B303" s="7"/>
      <c r="C303" s="7"/>
      <c r="D303" s="7"/>
      <c r="E303" s="16"/>
      <c r="F303" s="7"/>
      <c r="G303" s="35"/>
      <c r="H303" s="36"/>
      <c r="I303" s="32"/>
      <c r="J303" s="32"/>
      <c r="K303" s="7"/>
      <c r="L303" s="7"/>
      <c r="M303" s="7"/>
      <c r="N303" s="7"/>
      <c r="O303" s="7"/>
      <c r="P303" s="7"/>
      <c r="Q303" s="7"/>
      <c r="R303" s="34"/>
      <c r="S303" s="18"/>
      <c r="T303" s="97"/>
      <c r="U303" s="58"/>
      <c r="V303" s="34"/>
      <c r="W303" s="34"/>
      <c r="X303" s="34"/>
      <c r="Y303" s="34"/>
      <c r="Z303" s="34"/>
      <c r="AA303" s="34"/>
      <c r="AB303" s="59"/>
      <c r="AC303" s="59"/>
      <c r="AD303" s="59"/>
      <c r="AE303" s="16"/>
    </row>
    <row r="304" spans="1:31" ht="15">
      <c r="A304" s="16"/>
      <c r="B304" s="7"/>
      <c r="C304" s="7"/>
      <c r="D304" s="7"/>
      <c r="E304" s="7"/>
      <c r="F304" s="7"/>
      <c r="G304" s="35"/>
      <c r="H304" s="36"/>
      <c r="I304" s="32"/>
      <c r="J304" s="32"/>
      <c r="K304" s="7"/>
      <c r="L304" s="7"/>
      <c r="M304" s="7"/>
      <c r="N304" s="7"/>
      <c r="O304" s="7"/>
      <c r="P304" s="7"/>
      <c r="Q304" s="7"/>
      <c r="R304" s="34"/>
      <c r="S304" s="18"/>
      <c r="T304" s="97"/>
      <c r="U304" s="58"/>
      <c r="V304" s="34"/>
      <c r="W304" s="34"/>
      <c r="X304" s="34"/>
      <c r="Y304" s="34"/>
      <c r="Z304" s="34"/>
      <c r="AA304" s="34"/>
      <c r="AB304" s="59"/>
      <c r="AC304" s="59"/>
      <c r="AD304" s="59"/>
      <c r="AE304" s="16"/>
    </row>
    <row r="305" spans="1:31" ht="15">
      <c r="A305" s="7"/>
      <c r="B305" s="7"/>
      <c r="C305" s="7"/>
      <c r="D305" s="7"/>
      <c r="E305" s="7"/>
      <c r="F305" s="7"/>
      <c r="G305" s="35"/>
      <c r="H305" s="36"/>
      <c r="I305" s="32"/>
      <c r="J305" s="32"/>
      <c r="K305" s="7"/>
      <c r="L305" s="7"/>
      <c r="M305" s="7"/>
      <c r="N305" s="7"/>
      <c r="O305" s="7"/>
      <c r="P305" s="7"/>
      <c r="Q305" s="7"/>
      <c r="R305" s="34"/>
      <c r="S305" s="18"/>
      <c r="T305" s="97"/>
      <c r="U305" s="58"/>
      <c r="V305" s="34"/>
      <c r="W305" s="34"/>
      <c r="X305" s="34"/>
      <c r="Y305" s="34"/>
      <c r="Z305" s="34"/>
      <c r="AA305" s="34"/>
      <c r="AB305" s="59"/>
      <c r="AC305" s="59"/>
      <c r="AD305" s="59"/>
      <c r="AE305" s="7"/>
    </row>
    <row r="306" spans="1:31" ht="15">
      <c r="A306" s="7"/>
      <c r="B306" s="7"/>
      <c r="C306" s="7"/>
      <c r="D306" s="7"/>
      <c r="E306" s="7"/>
      <c r="F306" s="7"/>
      <c r="G306" s="35"/>
      <c r="H306" s="36"/>
      <c r="I306" s="32"/>
      <c r="J306" s="32"/>
      <c r="K306" s="7"/>
      <c r="L306" s="7"/>
      <c r="M306" s="7"/>
      <c r="N306" s="7"/>
      <c r="O306" s="7"/>
      <c r="P306" s="7"/>
      <c r="Q306" s="7"/>
      <c r="R306" s="34"/>
      <c r="S306" s="18"/>
      <c r="T306" s="97"/>
      <c r="U306" s="58"/>
      <c r="V306" s="34"/>
      <c r="W306" s="34"/>
      <c r="X306" s="34"/>
      <c r="Y306" s="34"/>
      <c r="Z306" s="34"/>
      <c r="AA306" s="34"/>
      <c r="AB306" s="59"/>
      <c r="AC306" s="59"/>
      <c r="AD306" s="59"/>
      <c r="AE306" s="7"/>
    </row>
    <row r="307" spans="1:31" ht="15">
      <c r="A307" s="12"/>
      <c r="B307" s="7"/>
      <c r="C307" s="12"/>
      <c r="D307" s="12"/>
      <c r="E307" s="12"/>
      <c r="F307" s="12"/>
      <c r="G307" s="30"/>
      <c r="H307" s="31"/>
      <c r="I307" s="32"/>
      <c r="J307" s="32"/>
      <c r="K307" s="12"/>
      <c r="L307" s="12"/>
      <c r="M307" s="12"/>
      <c r="N307" s="12"/>
      <c r="O307" s="12"/>
      <c r="P307" s="12"/>
      <c r="Q307" s="12"/>
      <c r="S307" s="18"/>
      <c r="T307" s="94"/>
      <c r="U307" s="19"/>
      <c r="AB307" s="41"/>
      <c r="AC307" s="41"/>
      <c r="AD307" s="41"/>
      <c r="AE307" s="12"/>
    </row>
    <row r="308" spans="1:31" ht="15">
      <c r="A308" s="12"/>
      <c r="B308" s="7"/>
      <c r="C308" s="12"/>
      <c r="D308" s="12"/>
      <c r="E308" s="12"/>
      <c r="F308" s="12"/>
      <c r="G308" s="30"/>
      <c r="H308" s="31"/>
      <c r="I308" s="32"/>
      <c r="J308" s="32"/>
      <c r="K308" s="12"/>
      <c r="L308" s="12"/>
      <c r="M308" s="12"/>
      <c r="N308" s="12"/>
      <c r="O308" s="12"/>
      <c r="P308" s="12"/>
      <c r="Q308" s="12"/>
      <c r="S308" s="18"/>
      <c r="T308" s="94"/>
      <c r="U308" s="19"/>
      <c r="AB308" s="41"/>
      <c r="AC308" s="41"/>
      <c r="AD308" s="41"/>
      <c r="AE308" s="12"/>
    </row>
    <row r="309" spans="1:31" ht="15">
      <c r="A309" s="12"/>
      <c r="B309" s="7"/>
      <c r="C309" s="12"/>
      <c r="D309" s="12"/>
      <c r="E309" s="12"/>
      <c r="F309" s="12"/>
      <c r="G309" s="30"/>
      <c r="H309" s="31"/>
      <c r="I309" s="32"/>
      <c r="J309" s="32"/>
      <c r="K309" s="12"/>
      <c r="L309" s="12"/>
      <c r="M309" s="12"/>
      <c r="N309" s="12"/>
      <c r="O309" s="12"/>
      <c r="P309" s="12"/>
      <c r="Q309" s="12"/>
      <c r="S309" s="18"/>
      <c r="T309" s="94"/>
      <c r="U309" s="19"/>
      <c r="AB309" s="41"/>
      <c r="AC309" s="41"/>
      <c r="AD309" s="41"/>
      <c r="AE309" s="12"/>
    </row>
    <row r="310" spans="1:31" ht="15">
      <c r="A310" s="12"/>
      <c r="B310" s="7"/>
      <c r="G310" s="30"/>
      <c r="H310" s="31"/>
      <c r="I310" s="32"/>
      <c r="J310" s="32"/>
      <c r="K310" s="12"/>
      <c r="L310" s="12"/>
      <c r="M310" s="12"/>
      <c r="N310" s="12"/>
      <c r="O310" s="12"/>
      <c r="P310" s="12"/>
      <c r="Q310" s="12"/>
      <c r="S310" s="18"/>
      <c r="T310" s="94"/>
      <c r="U310" s="19"/>
      <c r="AB310" s="41"/>
      <c r="AC310" s="41"/>
      <c r="AD310" s="41"/>
      <c r="AE310" s="12"/>
    </row>
    <row r="311" spans="1:31" ht="15">
      <c r="A311" s="12"/>
      <c r="B311" s="7"/>
      <c r="G311" s="30"/>
      <c r="H311" s="31"/>
      <c r="I311" s="32"/>
      <c r="J311" s="32"/>
      <c r="K311" s="12"/>
      <c r="L311" s="12"/>
      <c r="M311" s="12"/>
      <c r="N311" s="12"/>
      <c r="O311" s="12"/>
      <c r="P311" s="12"/>
      <c r="Q311" s="12"/>
      <c r="S311" s="18"/>
      <c r="T311" s="94"/>
      <c r="U311" s="19"/>
      <c r="AB311" s="41"/>
      <c r="AC311" s="41"/>
      <c r="AD311" s="41"/>
      <c r="AE311" s="12"/>
    </row>
    <row r="312" spans="1:31" ht="15">
      <c r="A312" s="12"/>
      <c r="B312" s="7"/>
      <c r="G312" s="30"/>
      <c r="H312" s="31"/>
      <c r="I312" s="32"/>
      <c r="J312" s="32"/>
      <c r="K312" s="12"/>
      <c r="L312" s="12"/>
      <c r="M312" s="12"/>
      <c r="N312" s="12"/>
      <c r="O312" s="12"/>
      <c r="P312" s="12"/>
      <c r="Q312" s="12"/>
      <c r="S312" s="18"/>
      <c r="T312" s="94"/>
      <c r="U312" s="19"/>
      <c r="AB312" s="41"/>
      <c r="AC312" s="41"/>
      <c r="AD312" s="41"/>
      <c r="AE312" s="12"/>
    </row>
    <row r="313" spans="1:31" ht="15">
      <c r="A313" s="12"/>
      <c r="B313" s="7"/>
      <c r="G313" s="30"/>
      <c r="H313" s="31"/>
      <c r="I313" s="32"/>
      <c r="J313" s="32"/>
      <c r="K313" s="12"/>
      <c r="L313" s="12"/>
      <c r="M313" s="12"/>
      <c r="N313" s="12"/>
      <c r="O313" s="12"/>
      <c r="P313" s="12"/>
      <c r="Q313" s="12"/>
      <c r="S313" s="18"/>
      <c r="T313" s="94"/>
      <c r="U313" s="19"/>
      <c r="AB313" s="41"/>
      <c r="AC313" s="41"/>
      <c r="AD313" s="41"/>
      <c r="AE313" s="12"/>
    </row>
    <row r="314" spans="1:31" ht="15">
      <c r="A314" s="12"/>
      <c r="B314" s="7"/>
      <c r="G314" s="30"/>
      <c r="H314" s="31"/>
      <c r="I314" s="32"/>
      <c r="J314" s="32"/>
      <c r="K314" s="12"/>
      <c r="L314" s="12"/>
      <c r="M314" s="12"/>
      <c r="N314" s="12"/>
      <c r="O314" s="12"/>
      <c r="P314" s="12"/>
      <c r="Q314" s="12"/>
      <c r="S314" s="18"/>
      <c r="T314" s="94"/>
      <c r="U314" s="19"/>
      <c r="AB314" s="41"/>
      <c r="AC314" s="41"/>
      <c r="AD314" s="41"/>
      <c r="AE314" s="4"/>
    </row>
    <row r="315" spans="1:31" ht="15">
      <c r="A315" s="12"/>
      <c r="B315" s="7"/>
      <c r="G315" s="30"/>
      <c r="H315" s="31"/>
      <c r="I315" s="32"/>
      <c r="J315" s="32"/>
      <c r="K315" s="12"/>
      <c r="L315" s="12"/>
      <c r="M315" s="12"/>
      <c r="N315" s="12"/>
      <c r="O315" s="12"/>
      <c r="P315" s="12"/>
      <c r="Q315" s="12"/>
      <c r="S315" s="18"/>
      <c r="T315" s="94"/>
      <c r="U315" s="19"/>
      <c r="AB315" s="41"/>
      <c r="AC315" s="41"/>
      <c r="AD315" s="41"/>
      <c r="AE315" s="4"/>
    </row>
    <row r="316" spans="1:31" ht="15">
      <c r="A316" s="12"/>
      <c r="B316" s="7"/>
      <c r="G316" s="30"/>
      <c r="H316" s="31"/>
      <c r="I316" s="32"/>
      <c r="J316" s="32"/>
      <c r="K316" s="12"/>
      <c r="L316" s="12"/>
      <c r="M316" s="12"/>
      <c r="N316" s="12"/>
      <c r="O316" s="12"/>
      <c r="P316" s="12"/>
      <c r="Q316" s="12"/>
      <c r="S316" s="18"/>
      <c r="T316" s="94"/>
      <c r="U316" s="19"/>
      <c r="AB316" s="41"/>
      <c r="AC316" s="41"/>
      <c r="AD316" s="41"/>
      <c r="AE316" s="4"/>
    </row>
    <row r="317" spans="1:31" ht="15">
      <c r="A317" s="12"/>
      <c r="B317" s="7"/>
      <c r="G317" s="30"/>
      <c r="H317" s="31"/>
      <c r="I317" s="32"/>
      <c r="J317" s="32"/>
      <c r="K317" s="12"/>
      <c r="L317" s="12"/>
      <c r="M317" s="12"/>
      <c r="N317" s="12"/>
      <c r="O317" s="12"/>
      <c r="P317" s="12"/>
      <c r="Q317" s="12"/>
      <c r="S317" s="18"/>
      <c r="T317" s="94"/>
      <c r="U317" s="19"/>
      <c r="AB317" s="41"/>
      <c r="AC317" s="41"/>
      <c r="AD317" s="41"/>
      <c r="AE317" s="4"/>
    </row>
    <row r="318" spans="1:31" ht="15">
      <c r="A318" s="12"/>
      <c r="B318" s="7"/>
      <c r="G318" s="30"/>
      <c r="H318" s="31"/>
      <c r="I318" s="32"/>
      <c r="J318" s="32"/>
      <c r="K318" s="12"/>
      <c r="L318" s="12"/>
      <c r="M318" s="12"/>
      <c r="N318" s="12"/>
      <c r="O318" s="12"/>
      <c r="P318" s="12"/>
      <c r="Q318" s="12"/>
      <c r="S318" s="18"/>
      <c r="T318" s="94"/>
      <c r="U318" s="19"/>
      <c r="AB318" s="41"/>
      <c r="AC318" s="41"/>
      <c r="AD318" s="41"/>
      <c r="AE318" s="4"/>
    </row>
    <row r="319" spans="1:31" ht="15">
      <c r="A319" s="12"/>
      <c r="B319" s="12"/>
      <c r="G319" s="30"/>
      <c r="H319" s="31"/>
      <c r="I319" s="32"/>
      <c r="J319" s="32"/>
      <c r="K319" s="12"/>
      <c r="L319" s="12"/>
      <c r="M319" s="12"/>
      <c r="N319" s="12"/>
      <c r="O319" s="12"/>
      <c r="P319" s="12"/>
      <c r="Q319" s="12"/>
      <c r="S319" s="18"/>
      <c r="T319" s="94"/>
      <c r="U319" s="19"/>
      <c r="AB319" s="41"/>
      <c r="AC319" s="41"/>
      <c r="AD319" s="41"/>
      <c r="AE319" s="4"/>
    </row>
    <row r="320" spans="1:31" s="38" customFormat="1" ht="12.75">
      <c r="A320" s="20"/>
      <c r="B320" s="21"/>
      <c r="C320" s="21"/>
      <c r="D320" s="21"/>
      <c r="E320" s="21"/>
      <c r="F320" s="21"/>
      <c r="G320" s="21"/>
      <c r="H320" s="21"/>
      <c r="I320" s="32"/>
      <c r="J320" s="32"/>
      <c r="K320" s="21"/>
      <c r="L320" s="21"/>
      <c r="M320" s="21"/>
      <c r="N320" s="21"/>
      <c r="O320" s="21"/>
      <c r="P320" s="21"/>
      <c r="Q320" s="21"/>
      <c r="R320" s="21"/>
      <c r="S320" s="21"/>
      <c r="T320" s="99"/>
      <c r="U320" s="21"/>
      <c r="V320" s="21"/>
      <c r="W320" s="21"/>
      <c r="X320" s="21"/>
      <c r="Y320" s="21"/>
      <c r="Z320" s="21"/>
      <c r="AA320" s="21"/>
      <c r="AB320" s="21"/>
      <c r="AC320" s="21"/>
      <c r="AD320" s="21"/>
      <c r="AE320" s="22"/>
    </row>
    <row r="321" spans="1:31" ht="15">
      <c r="A321" s="12"/>
      <c r="B321" s="12"/>
      <c r="C321" s="12"/>
      <c r="D321" s="12"/>
      <c r="E321" s="12"/>
      <c r="F321" s="12"/>
      <c r="G321" s="30"/>
      <c r="H321" s="31"/>
      <c r="I321" s="32"/>
      <c r="J321" s="32"/>
      <c r="K321" s="12"/>
      <c r="L321" s="12"/>
      <c r="M321" s="12"/>
      <c r="N321" s="12"/>
      <c r="O321" s="12"/>
      <c r="P321" s="17"/>
      <c r="Q321" s="12"/>
      <c r="S321" s="18"/>
      <c r="T321" s="94"/>
      <c r="U321" s="19"/>
      <c r="AB321" s="41"/>
      <c r="AC321" s="41"/>
      <c r="AD321" s="41"/>
      <c r="AE321" s="4"/>
    </row>
    <row r="322" spans="1:31" ht="15">
      <c r="A322" s="12"/>
      <c r="B322" s="12"/>
      <c r="C322" s="12"/>
      <c r="D322" s="12"/>
      <c r="E322" s="12"/>
      <c r="F322" s="12"/>
      <c r="G322" s="30"/>
      <c r="H322" s="31"/>
      <c r="I322" s="32"/>
      <c r="J322" s="32"/>
      <c r="K322" s="12"/>
      <c r="L322" s="12"/>
      <c r="M322" s="12"/>
      <c r="N322" s="12"/>
      <c r="O322" s="12"/>
      <c r="P322" s="17"/>
      <c r="Q322" s="12"/>
      <c r="S322" s="18"/>
      <c r="T322" s="94"/>
      <c r="U322" s="19"/>
      <c r="AB322" s="41"/>
      <c r="AC322" s="41"/>
      <c r="AD322" s="41"/>
      <c r="AE322" s="4"/>
    </row>
    <row r="323" spans="1:31" ht="15">
      <c r="A323" s="12"/>
      <c r="B323" s="12"/>
      <c r="C323" s="12"/>
      <c r="D323" s="12"/>
      <c r="E323" s="12"/>
      <c r="F323" s="12"/>
      <c r="G323" s="30"/>
      <c r="H323" s="31"/>
      <c r="I323" s="32"/>
      <c r="J323" s="32"/>
      <c r="K323" s="12"/>
      <c r="L323" s="12"/>
      <c r="M323" s="12"/>
      <c r="N323" s="12"/>
      <c r="O323" s="12"/>
      <c r="P323" s="12"/>
      <c r="Q323" s="12"/>
      <c r="S323" s="18"/>
      <c r="T323" s="94"/>
      <c r="U323" s="19"/>
      <c r="AB323" s="41"/>
      <c r="AC323" s="41"/>
      <c r="AD323" s="41"/>
      <c r="AE323" s="4"/>
    </row>
    <row r="324" spans="1:31" ht="15">
      <c r="A324" s="12"/>
      <c r="B324" s="12"/>
      <c r="C324" s="12"/>
      <c r="D324" s="12"/>
      <c r="E324" s="12"/>
      <c r="F324" s="12"/>
      <c r="G324" s="30"/>
      <c r="H324" s="31"/>
      <c r="I324" s="32"/>
      <c r="J324" s="32"/>
      <c r="K324" s="12"/>
      <c r="L324" s="12"/>
      <c r="M324" s="12"/>
      <c r="N324" s="12"/>
      <c r="O324" s="12"/>
      <c r="P324" s="17"/>
      <c r="Q324" s="12"/>
      <c r="S324" s="18"/>
      <c r="T324" s="94"/>
      <c r="U324" s="19"/>
      <c r="AB324" s="41"/>
      <c r="AC324" s="41"/>
      <c r="AD324" s="41"/>
      <c r="AE324" s="4"/>
    </row>
  </sheetData>
  <sheetProtection/>
  <mergeCells count="4">
    <mergeCell ref="K8:P8"/>
    <mergeCell ref="Q8:S8"/>
    <mergeCell ref="A8:J8"/>
    <mergeCell ref="V8:Z8"/>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AE575"/>
  <sheetViews>
    <sheetView tabSelected="1" zoomScalePageLayoutView="0" workbookViewId="0" topLeftCell="A1">
      <selection activeCell="AE12" sqref="AE12"/>
    </sheetView>
  </sheetViews>
  <sheetFormatPr defaultColWidth="9.140625" defaultRowHeight="12.75"/>
  <cols>
    <col min="1" max="1" width="44.421875" style="6" bestFit="1" customWidth="1"/>
    <col min="2" max="2" width="31.140625" style="6" bestFit="1" customWidth="1"/>
    <col min="3" max="6" width="27.8515625" style="6" customWidth="1"/>
    <col min="7" max="7" width="42.57421875" style="6" customWidth="1"/>
    <col min="8" max="8" width="18.57421875" style="6" customWidth="1"/>
    <col min="9" max="15" width="9.140625" style="6" customWidth="1"/>
    <col min="16" max="16" width="24.421875" style="6" customWidth="1"/>
    <col min="17" max="17" width="42.57421875" style="6" bestFit="1" customWidth="1"/>
    <col min="18" max="19" width="19.57421875" style="6" customWidth="1"/>
    <col min="20" max="20" width="79.7109375" style="96" customWidth="1"/>
    <col min="21" max="21" width="16.7109375" style="6" customWidth="1"/>
    <col min="22" max="23" width="52.57421875" style="6" bestFit="1" customWidth="1"/>
    <col min="24" max="24" width="51.8515625" style="6" bestFit="1" customWidth="1"/>
    <col min="25" max="25" width="54.00390625" style="6" bestFit="1" customWidth="1"/>
    <col min="26" max="26" width="54.00390625" style="6" customWidth="1"/>
    <col min="27" max="27" width="64.421875" style="6" bestFit="1" customWidth="1"/>
    <col min="28" max="28" width="10.7109375" style="6" customWidth="1"/>
    <col min="29" max="29" width="11.00390625" style="6" customWidth="1"/>
    <col min="30" max="30" width="10.140625" style="6" customWidth="1"/>
    <col min="31" max="31" width="80.00390625" style="6" customWidth="1"/>
    <col min="32" max="16384" width="9.140625" style="6" customWidth="1"/>
  </cols>
  <sheetData>
    <row r="1" spans="1:6" ht="12.75">
      <c r="A1" s="24" t="s">
        <v>33</v>
      </c>
      <c r="B1" s="3" t="s">
        <v>118</v>
      </c>
      <c r="D1" s="25" t="s">
        <v>141</v>
      </c>
      <c r="E1" s="26" t="s">
        <v>142</v>
      </c>
      <c r="F1" s="3"/>
    </row>
    <row r="2" spans="1:6" ht="12.75">
      <c r="A2" s="24" t="s">
        <v>16</v>
      </c>
      <c r="B2" s="3" t="s">
        <v>139</v>
      </c>
      <c r="D2" s="25" t="s">
        <v>7</v>
      </c>
      <c r="E2" s="26" t="s">
        <v>76</v>
      </c>
      <c r="F2" s="3"/>
    </row>
    <row r="3" spans="1:6" ht="12.75">
      <c r="A3" s="27" t="s">
        <v>17</v>
      </c>
      <c r="B3" s="28" t="s">
        <v>140</v>
      </c>
      <c r="D3" s="25" t="s">
        <v>143</v>
      </c>
      <c r="E3" s="26" t="s">
        <v>144</v>
      </c>
      <c r="F3" s="28"/>
    </row>
    <row r="4" spans="1:6" ht="12.75">
      <c r="A4" s="24" t="s">
        <v>18</v>
      </c>
      <c r="D4" s="25" t="s">
        <v>145</v>
      </c>
      <c r="E4" s="26" t="s">
        <v>149</v>
      </c>
      <c r="F4" s="3"/>
    </row>
    <row r="5" spans="1:6" ht="12.75">
      <c r="A5" s="29"/>
      <c r="B5" s="40" t="s">
        <v>88</v>
      </c>
      <c r="D5" s="25" t="s">
        <v>147</v>
      </c>
      <c r="E5" s="26" t="s">
        <v>146</v>
      </c>
      <c r="F5" s="3"/>
    </row>
    <row r="6" spans="1:6" ht="12.75">
      <c r="A6" s="29"/>
      <c r="B6" s="39" t="s">
        <v>63</v>
      </c>
      <c r="D6" s="25" t="s">
        <v>148</v>
      </c>
      <c r="E6" s="26" t="s">
        <v>150</v>
      </c>
      <c r="F6" s="3"/>
    </row>
    <row r="7" spans="1:5" ht="13.5" thickBot="1">
      <c r="A7" s="29"/>
      <c r="B7" s="86" t="s">
        <v>81</v>
      </c>
      <c r="C7" s="29"/>
      <c r="D7" s="26"/>
      <c r="E7" s="26"/>
    </row>
    <row r="8" spans="1:31" s="26" customFormat="1" ht="26.25" thickBot="1">
      <c r="A8" s="214" t="s">
        <v>111</v>
      </c>
      <c r="B8" s="215"/>
      <c r="C8" s="215"/>
      <c r="D8" s="215"/>
      <c r="E8" s="215"/>
      <c r="F8" s="215"/>
      <c r="G8" s="215"/>
      <c r="H8" s="215"/>
      <c r="I8" s="215"/>
      <c r="J8" s="216"/>
      <c r="K8" s="214" t="s">
        <v>51</v>
      </c>
      <c r="L8" s="215"/>
      <c r="M8" s="215"/>
      <c r="N8" s="215"/>
      <c r="O8" s="215"/>
      <c r="P8" s="216"/>
      <c r="Q8" s="214" t="s">
        <v>52</v>
      </c>
      <c r="R8" s="215"/>
      <c r="S8" s="216"/>
      <c r="T8" s="13" t="s">
        <v>31</v>
      </c>
      <c r="U8" s="8" t="s">
        <v>8</v>
      </c>
      <c r="V8" s="217" t="s">
        <v>32</v>
      </c>
      <c r="W8" s="218"/>
      <c r="X8" s="218"/>
      <c r="Y8" s="218"/>
      <c r="Z8" s="219"/>
      <c r="AA8" s="93"/>
      <c r="AB8" s="92" t="s">
        <v>10</v>
      </c>
      <c r="AC8" s="90"/>
      <c r="AD8" s="91"/>
      <c r="AE8" s="91"/>
    </row>
    <row r="9" spans="1:31" s="14" customFormat="1" ht="90" thickBot="1">
      <c r="A9" s="68" t="s">
        <v>5</v>
      </c>
      <c r="B9" s="68" t="s">
        <v>46</v>
      </c>
      <c r="C9" s="87" t="s">
        <v>77</v>
      </c>
      <c r="D9" s="88" t="s">
        <v>872</v>
      </c>
      <c r="E9" s="88" t="s">
        <v>79</v>
      </c>
      <c r="F9" s="89" t="s">
        <v>80</v>
      </c>
      <c r="G9" s="11" t="s">
        <v>4</v>
      </c>
      <c r="H9" s="9" t="s">
        <v>6</v>
      </c>
      <c r="I9" s="9" t="s">
        <v>12</v>
      </c>
      <c r="J9" s="10" t="s">
        <v>11</v>
      </c>
      <c r="K9" s="65" t="s">
        <v>47</v>
      </c>
      <c r="L9" s="66" t="s">
        <v>48</v>
      </c>
      <c r="M9" s="66" t="s">
        <v>82</v>
      </c>
      <c r="N9" s="66" t="s">
        <v>83</v>
      </c>
      <c r="O9" s="66" t="s">
        <v>49</v>
      </c>
      <c r="P9" s="67" t="s">
        <v>50</v>
      </c>
      <c r="Q9" s="10" t="s">
        <v>1</v>
      </c>
      <c r="R9" s="10" t="s">
        <v>84</v>
      </c>
      <c r="S9" s="10" t="s">
        <v>85</v>
      </c>
      <c r="T9" s="11" t="s">
        <v>22</v>
      </c>
      <c r="U9" s="68"/>
      <c r="V9" s="8" t="s">
        <v>21</v>
      </c>
      <c r="W9" s="8" t="s">
        <v>89</v>
      </c>
      <c r="X9" s="8" t="s">
        <v>19</v>
      </c>
      <c r="Y9" s="9" t="s">
        <v>87</v>
      </c>
      <c r="Z9" s="9" t="s">
        <v>93</v>
      </c>
      <c r="AA9" s="9" t="s">
        <v>112</v>
      </c>
      <c r="AB9" s="8" t="s">
        <v>9</v>
      </c>
      <c r="AC9" s="8" t="s">
        <v>41</v>
      </c>
      <c r="AD9" s="8" t="s">
        <v>42</v>
      </c>
      <c r="AE9" s="8" t="s">
        <v>23</v>
      </c>
    </row>
    <row r="10" spans="1:31" ht="15">
      <c r="A10" s="6" t="s">
        <v>151</v>
      </c>
      <c r="B10" s="110">
        <v>41694.61568287037</v>
      </c>
      <c r="C10" s="112" t="s">
        <v>1892</v>
      </c>
      <c r="D10" s="112" t="s">
        <v>1893</v>
      </c>
      <c r="E10" s="112" t="s">
        <v>1894</v>
      </c>
      <c r="F10" s="114" t="s">
        <v>1895</v>
      </c>
      <c r="G10" s="103" t="s">
        <v>151</v>
      </c>
      <c r="H10" s="19">
        <v>78699832</v>
      </c>
      <c r="I10" s="37" t="b">
        <f>ISNA(MATCH(#REF!,$G$9:$G$984,0))</f>
        <v>0</v>
      </c>
      <c r="J10" s="37" t="b">
        <f aca="true" t="shared" si="0" ref="J10:J53">ISNA(MATCH(G10,$A$9:$A$624,0))</f>
        <v>0</v>
      </c>
      <c r="K10" s="210" t="s">
        <v>141</v>
      </c>
      <c r="L10" s="210" t="s">
        <v>141</v>
      </c>
      <c r="M10" s="210" t="s">
        <v>141</v>
      </c>
      <c r="N10" s="210" t="s">
        <v>141</v>
      </c>
      <c r="O10" s="210" t="s">
        <v>141</v>
      </c>
      <c r="P10" s="210" t="s">
        <v>141</v>
      </c>
      <c r="Q10" s="212" t="s">
        <v>3322</v>
      </c>
      <c r="R10" s="105" t="s">
        <v>3321</v>
      </c>
      <c r="S10" s="106" t="s">
        <v>45</v>
      </c>
      <c r="T10" s="103" t="s">
        <v>1531</v>
      </c>
      <c r="U10" s="19">
        <v>50439604</v>
      </c>
      <c r="V10" s="106" t="s">
        <v>3328</v>
      </c>
      <c r="W10" s="73" t="s">
        <v>3329</v>
      </c>
      <c r="X10" s="73" t="s">
        <v>3330</v>
      </c>
      <c r="Y10" s="73" t="s">
        <v>3331</v>
      </c>
      <c r="Z10" s="73" t="s">
        <v>3332</v>
      </c>
      <c r="AA10" s="34"/>
      <c r="AB10" s="59">
        <v>41744</v>
      </c>
      <c r="AC10" s="59">
        <v>41744</v>
      </c>
      <c r="AD10" s="59">
        <v>41744</v>
      </c>
      <c r="AE10" s="116" t="s">
        <v>873</v>
      </c>
    </row>
    <row r="11" spans="1:31" s="117" customFormat="1" ht="15">
      <c r="A11" s="207" t="s">
        <v>152</v>
      </c>
      <c r="B11" s="118">
        <v>41694.663819444446</v>
      </c>
      <c r="C11" s="208"/>
      <c r="D11" s="208"/>
      <c r="E11" s="208"/>
      <c r="F11" s="209"/>
      <c r="G11" s="119" t="s">
        <v>885</v>
      </c>
      <c r="H11" s="120">
        <v>369812220</v>
      </c>
      <c r="I11" s="121" t="b">
        <f>ISNA(MATCH(#REF!,$G$9:$G$984,0))</f>
        <v>0</v>
      </c>
      <c r="J11" s="121" t="b">
        <f t="shared" si="0"/>
        <v>1</v>
      </c>
      <c r="K11" s="211"/>
      <c r="L11" s="211"/>
      <c r="M11" s="211"/>
      <c r="N11" s="211"/>
      <c r="O11" s="211"/>
      <c r="P11" s="211"/>
      <c r="Q11" s="122"/>
      <c r="R11" s="123"/>
      <c r="S11" s="124"/>
      <c r="T11" s="125" t="s">
        <v>885</v>
      </c>
      <c r="U11" s="120"/>
      <c r="V11" s="124"/>
      <c r="W11" s="122"/>
      <c r="X11" s="122"/>
      <c r="Y11" s="122"/>
      <c r="Z11" s="122"/>
      <c r="AB11" s="126"/>
      <c r="AC11" s="126"/>
      <c r="AD11" s="126"/>
      <c r="AE11" s="138" t="s">
        <v>3353</v>
      </c>
    </row>
    <row r="12" spans="1:31" ht="15">
      <c r="A12" s="6" t="s">
        <v>153</v>
      </c>
      <c r="B12" s="110">
        <v>41694.70547453704</v>
      </c>
      <c r="C12" s="112" t="s">
        <v>1896</v>
      </c>
      <c r="D12" s="112" t="s">
        <v>1897</v>
      </c>
      <c r="E12" s="112" t="s">
        <v>1898</v>
      </c>
      <c r="F12" s="114" t="s">
        <v>1899</v>
      </c>
      <c r="G12" s="103" t="s">
        <v>153</v>
      </c>
      <c r="H12" s="19">
        <v>456421656</v>
      </c>
      <c r="I12" s="37" t="b">
        <f>ISNA(MATCH(#REF!,$G$9:$G$984,0))</f>
        <v>0</v>
      </c>
      <c r="J12" s="37" t="b">
        <f t="shared" si="0"/>
        <v>0</v>
      </c>
      <c r="K12" s="114" t="s">
        <v>7</v>
      </c>
      <c r="L12" s="114" t="s">
        <v>7</v>
      </c>
      <c r="M12" s="114" t="s">
        <v>7</v>
      </c>
      <c r="N12" s="114" t="s">
        <v>7</v>
      </c>
      <c r="O12" s="114" t="s">
        <v>7</v>
      </c>
      <c r="P12" s="114" t="s">
        <v>7</v>
      </c>
      <c r="Q12" s="212" t="s">
        <v>3322</v>
      </c>
      <c r="R12" s="105" t="s">
        <v>3321</v>
      </c>
      <c r="S12" s="106" t="s">
        <v>45</v>
      </c>
      <c r="T12" s="103" t="s">
        <v>1532</v>
      </c>
      <c r="U12" s="19">
        <v>262730480</v>
      </c>
      <c r="V12" s="106" t="s">
        <v>3328</v>
      </c>
      <c r="W12" s="73" t="s">
        <v>3329</v>
      </c>
      <c r="X12" s="73" t="s">
        <v>3330</v>
      </c>
      <c r="Y12" s="73" t="s">
        <v>3331</v>
      </c>
      <c r="Z12" s="73" t="s">
        <v>3332</v>
      </c>
      <c r="AA12" s="34"/>
      <c r="AB12" s="59">
        <v>41744</v>
      </c>
      <c r="AC12" s="59">
        <v>41744</v>
      </c>
      <c r="AD12" s="59">
        <v>41744</v>
      </c>
      <c r="AE12" s="4"/>
    </row>
    <row r="13" spans="1:31" ht="15">
      <c r="A13" s="6" t="s">
        <v>154</v>
      </c>
      <c r="B13" s="110">
        <v>41694.747141203705</v>
      </c>
      <c r="C13" s="112" t="s">
        <v>1900</v>
      </c>
      <c r="D13" s="112" t="s">
        <v>1901</v>
      </c>
      <c r="E13" s="112" t="s">
        <v>1902</v>
      </c>
      <c r="F13" s="114" t="s">
        <v>1903</v>
      </c>
      <c r="G13" s="103" t="s">
        <v>154</v>
      </c>
      <c r="H13" s="19">
        <v>738948394</v>
      </c>
      <c r="I13" s="37" t="b">
        <f>ISNA(MATCH(#REF!,$G$9:$G$984,0))</f>
        <v>0</v>
      </c>
      <c r="J13" s="37" t="b">
        <f t="shared" si="0"/>
        <v>0</v>
      </c>
      <c r="K13" s="114" t="s">
        <v>7</v>
      </c>
      <c r="L13" s="114" t="s">
        <v>7</v>
      </c>
      <c r="M13" s="114" t="s">
        <v>7</v>
      </c>
      <c r="N13" s="114" t="s">
        <v>7</v>
      </c>
      <c r="O13" s="114" t="s">
        <v>7</v>
      </c>
      <c r="P13" s="114" t="s">
        <v>7</v>
      </c>
      <c r="Q13" s="212" t="s">
        <v>3322</v>
      </c>
      <c r="R13" s="105" t="s">
        <v>3321</v>
      </c>
      <c r="S13" s="106" t="s">
        <v>45</v>
      </c>
      <c r="T13" s="103" t="s">
        <v>1533</v>
      </c>
      <c r="U13" s="19">
        <v>506488662</v>
      </c>
      <c r="V13" s="106" t="s">
        <v>3328</v>
      </c>
      <c r="W13" s="73" t="s">
        <v>3329</v>
      </c>
      <c r="X13" s="73" t="s">
        <v>3330</v>
      </c>
      <c r="Y13" s="73" t="s">
        <v>3331</v>
      </c>
      <c r="Z13" s="73" t="s">
        <v>3332</v>
      </c>
      <c r="AA13" s="34"/>
      <c r="AB13" s="59">
        <v>41744</v>
      </c>
      <c r="AC13" s="59">
        <v>41744</v>
      </c>
      <c r="AD13" s="59">
        <v>41744</v>
      </c>
      <c r="AE13" s="4"/>
    </row>
    <row r="14" spans="1:31" ht="15">
      <c r="A14" s="6" t="s">
        <v>155</v>
      </c>
      <c r="B14" s="110">
        <v>41694.78024305555</v>
      </c>
      <c r="C14" s="112" t="s">
        <v>1904</v>
      </c>
      <c r="D14" s="112" t="s">
        <v>1905</v>
      </c>
      <c r="E14" s="112" t="s">
        <v>1906</v>
      </c>
      <c r="F14" s="114" t="s">
        <v>1907</v>
      </c>
      <c r="G14" s="103" t="s">
        <v>155</v>
      </c>
      <c r="H14" s="19">
        <v>585561822</v>
      </c>
      <c r="I14" s="37" t="b">
        <f>ISNA(MATCH(#REF!,$G$9:$G$984,0))</f>
        <v>0</v>
      </c>
      <c r="J14" s="37" t="b">
        <f t="shared" si="0"/>
        <v>0</v>
      </c>
      <c r="K14" s="114" t="s">
        <v>7</v>
      </c>
      <c r="L14" s="114" t="s">
        <v>7</v>
      </c>
      <c r="M14" s="114" t="s">
        <v>7</v>
      </c>
      <c r="N14" s="114" t="s">
        <v>7</v>
      </c>
      <c r="O14" s="114" t="s">
        <v>7</v>
      </c>
      <c r="P14" s="114" t="s">
        <v>7</v>
      </c>
      <c r="Q14" s="212" t="s">
        <v>3322</v>
      </c>
      <c r="R14" s="105" t="s">
        <v>3321</v>
      </c>
      <c r="S14" s="106" t="s">
        <v>45</v>
      </c>
      <c r="T14" s="103" t="s">
        <v>1534</v>
      </c>
      <c r="U14" s="19">
        <v>409692402</v>
      </c>
      <c r="V14" s="106" t="s">
        <v>3328</v>
      </c>
      <c r="W14" s="73" t="s">
        <v>3329</v>
      </c>
      <c r="X14" s="73" t="s">
        <v>3330</v>
      </c>
      <c r="Y14" s="73" t="s">
        <v>3331</v>
      </c>
      <c r="Z14" s="73" t="s">
        <v>3332</v>
      </c>
      <c r="AA14" s="34"/>
      <c r="AB14" s="59">
        <v>41744</v>
      </c>
      <c r="AC14" s="59">
        <v>41744</v>
      </c>
      <c r="AD14" s="59">
        <v>41744</v>
      </c>
      <c r="AE14" s="4"/>
    </row>
    <row r="15" spans="1:31" ht="15">
      <c r="A15" s="6" t="s">
        <v>156</v>
      </c>
      <c r="B15" s="110">
        <v>41694.78057870371</v>
      </c>
      <c r="C15" s="112" t="s">
        <v>1908</v>
      </c>
      <c r="D15" s="112" t="s">
        <v>1909</v>
      </c>
      <c r="E15" s="112" t="s">
        <v>1910</v>
      </c>
      <c r="F15" s="114" t="s">
        <v>1911</v>
      </c>
      <c r="G15" s="103" t="s">
        <v>156</v>
      </c>
      <c r="H15" s="19">
        <v>1244264</v>
      </c>
      <c r="I15" s="37" t="b">
        <f>ISNA(MATCH(#REF!,$G$9:$G$984,0))</f>
        <v>0</v>
      </c>
      <c r="J15" s="37" t="b">
        <f t="shared" si="0"/>
        <v>0</v>
      </c>
      <c r="K15" s="114" t="s">
        <v>7</v>
      </c>
      <c r="L15" s="114" t="s">
        <v>7</v>
      </c>
      <c r="M15" s="114" t="s">
        <v>7</v>
      </c>
      <c r="N15" s="114" t="s">
        <v>7</v>
      </c>
      <c r="O15" s="114" t="s">
        <v>7</v>
      </c>
      <c r="P15" s="114" t="s">
        <v>7</v>
      </c>
      <c r="Q15" s="212" t="s">
        <v>3322</v>
      </c>
      <c r="R15" s="105" t="s">
        <v>3321</v>
      </c>
      <c r="S15" s="106" t="s">
        <v>45</v>
      </c>
      <c r="T15" s="103" t="s">
        <v>1535</v>
      </c>
      <c r="U15" s="19">
        <v>588544</v>
      </c>
      <c r="V15" s="106" t="s">
        <v>3328</v>
      </c>
      <c r="W15" s="73" t="s">
        <v>3329</v>
      </c>
      <c r="X15" s="73" t="s">
        <v>3330</v>
      </c>
      <c r="Y15" s="73" t="s">
        <v>3331</v>
      </c>
      <c r="Z15" s="73" t="s">
        <v>3332</v>
      </c>
      <c r="AA15" s="34"/>
      <c r="AB15" s="59">
        <v>41744</v>
      </c>
      <c r="AC15" s="59">
        <v>41744</v>
      </c>
      <c r="AD15" s="59">
        <v>41744</v>
      </c>
      <c r="AE15" s="104" t="s">
        <v>886</v>
      </c>
    </row>
    <row r="16" spans="1:31" ht="15">
      <c r="A16" s="6" t="s">
        <v>157</v>
      </c>
      <c r="B16" s="110">
        <v>41694.824907407405</v>
      </c>
      <c r="C16" s="112" t="s">
        <v>1912</v>
      </c>
      <c r="D16" s="112" t="s">
        <v>1913</v>
      </c>
      <c r="E16" s="112" t="s">
        <v>1914</v>
      </c>
      <c r="F16" s="112" t="s">
        <v>1915</v>
      </c>
      <c r="G16" s="103" t="s">
        <v>157</v>
      </c>
      <c r="H16" s="19">
        <v>661975290</v>
      </c>
      <c r="I16" s="37" t="b">
        <f>ISNA(MATCH(#REF!,$G$9:$G$984,0))</f>
        <v>0</v>
      </c>
      <c r="J16" s="37" t="b">
        <f t="shared" si="0"/>
        <v>0</v>
      </c>
      <c r="K16" s="114" t="s">
        <v>148</v>
      </c>
      <c r="L16" s="114" t="s">
        <v>148</v>
      </c>
      <c r="M16" s="114" t="s">
        <v>145</v>
      </c>
      <c r="N16" s="114" t="s">
        <v>145</v>
      </c>
      <c r="O16" s="114" t="s">
        <v>145</v>
      </c>
      <c r="P16" s="114" t="s">
        <v>145</v>
      </c>
      <c r="Q16" s="212" t="s">
        <v>3322</v>
      </c>
      <c r="R16" s="105" t="s">
        <v>3321</v>
      </c>
      <c r="S16" s="106" t="s">
        <v>45</v>
      </c>
      <c r="T16" s="103" t="s">
        <v>1536</v>
      </c>
      <c r="U16" s="19">
        <v>463219430</v>
      </c>
      <c r="V16" s="106" t="s">
        <v>3328</v>
      </c>
      <c r="W16" s="73" t="s">
        <v>3329</v>
      </c>
      <c r="X16" s="73" t="s">
        <v>3330</v>
      </c>
      <c r="Y16" s="73" t="s">
        <v>3331</v>
      </c>
      <c r="Z16" s="73" t="s">
        <v>3332</v>
      </c>
      <c r="AA16" s="34"/>
      <c r="AB16" s="59">
        <v>41744</v>
      </c>
      <c r="AC16" s="59">
        <v>41744</v>
      </c>
      <c r="AD16" s="59">
        <v>41744</v>
      </c>
      <c r="AE16" s="4"/>
    </row>
    <row r="17" spans="1:31" ht="15">
      <c r="A17" s="6" t="s">
        <v>158</v>
      </c>
      <c r="B17" s="110">
        <v>41694.866574074076</v>
      </c>
      <c r="C17" s="112" t="s">
        <v>1916</v>
      </c>
      <c r="D17" s="112" t="s">
        <v>1917</v>
      </c>
      <c r="E17" s="112" t="s">
        <v>1918</v>
      </c>
      <c r="F17" s="112" t="s">
        <v>1919</v>
      </c>
      <c r="G17" s="103" t="s">
        <v>158</v>
      </c>
      <c r="H17" s="19">
        <v>650160854</v>
      </c>
      <c r="I17" s="37" t="b">
        <f>ISNA(MATCH(#REF!,$G$9:$G$984,0))</f>
        <v>0</v>
      </c>
      <c r="J17" s="37" t="b">
        <f t="shared" si="0"/>
        <v>0</v>
      </c>
      <c r="K17" s="114" t="s">
        <v>148</v>
      </c>
      <c r="L17" s="114" t="s">
        <v>148</v>
      </c>
      <c r="M17" s="114" t="s">
        <v>145</v>
      </c>
      <c r="N17" s="114" t="s">
        <v>145</v>
      </c>
      <c r="O17" s="114" t="s">
        <v>145</v>
      </c>
      <c r="P17" s="114" t="s">
        <v>145</v>
      </c>
      <c r="Q17" s="212" t="s">
        <v>3322</v>
      </c>
      <c r="R17" s="105" t="s">
        <v>3321</v>
      </c>
      <c r="S17" s="106" t="s">
        <v>45</v>
      </c>
      <c r="T17" s="103" t="s">
        <v>1537</v>
      </c>
      <c r="U17" s="19">
        <v>457212732</v>
      </c>
      <c r="V17" s="106" t="s">
        <v>3328</v>
      </c>
      <c r="W17" s="73" t="s">
        <v>3329</v>
      </c>
      <c r="X17" s="73" t="s">
        <v>3330</v>
      </c>
      <c r="Y17" s="73" t="s">
        <v>3331</v>
      </c>
      <c r="Z17" s="73" t="s">
        <v>3332</v>
      </c>
      <c r="AA17" s="34"/>
      <c r="AB17" s="59">
        <v>41744</v>
      </c>
      <c r="AC17" s="59">
        <v>41744</v>
      </c>
      <c r="AD17" s="59">
        <v>41744</v>
      </c>
      <c r="AE17" s="4"/>
    </row>
    <row r="18" spans="1:31" ht="15">
      <c r="A18" s="6" t="s">
        <v>159</v>
      </c>
      <c r="B18" s="110">
        <v>41694.90824074074</v>
      </c>
      <c r="C18" s="112" t="s">
        <v>1920</v>
      </c>
      <c r="D18" s="112" t="s">
        <v>1921</v>
      </c>
      <c r="E18" s="112" t="s">
        <v>1922</v>
      </c>
      <c r="F18" s="112" t="s">
        <v>1923</v>
      </c>
      <c r="G18" s="103" t="s">
        <v>159</v>
      </c>
      <c r="H18" s="19">
        <v>605281022</v>
      </c>
      <c r="I18" s="37" t="b">
        <f>ISNA(MATCH(#REF!,$G$9:$G$984,0))</f>
        <v>0</v>
      </c>
      <c r="J18" s="37" t="b">
        <f t="shared" si="0"/>
        <v>0</v>
      </c>
      <c r="K18" s="114" t="s">
        <v>148</v>
      </c>
      <c r="L18" s="114" t="s">
        <v>148</v>
      </c>
      <c r="M18" s="114" t="s">
        <v>145</v>
      </c>
      <c r="N18" s="114" t="s">
        <v>145</v>
      </c>
      <c r="O18" s="114" t="s">
        <v>145</v>
      </c>
      <c r="P18" s="114" t="s">
        <v>145</v>
      </c>
      <c r="Q18" s="212" t="s">
        <v>3322</v>
      </c>
      <c r="R18" s="105" t="s">
        <v>3321</v>
      </c>
      <c r="S18" s="106" t="s">
        <v>45</v>
      </c>
      <c r="T18" s="103" t="s">
        <v>1538</v>
      </c>
      <c r="U18" s="19">
        <v>419091854</v>
      </c>
      <c r="V18" s="106" t="s">
        <v>3328</v>
      </c>
      <c r="W18" s="73" t="s">
        <v>3329</v>
      </c>
      <c r="X18" s="73" t="s">
        <v>3330</v>
      </c>
      <c r="Y18" s="73" t="s">
        <v>3331</v>
      </c>
      <c r="Z18" s="73" t="s">
        <v>3332</v>
      </c>
      <c r="AA18" s="34"/>
      <c r="AB18" s="59">
        <v>41744</v>
      </c>
      <c r="AC18" s="59">
        <v>41744</v>
      </c>
      <c r="AD18" s="59">
        <v>41744</v>
      </c>
      <c r="AE18" s="4"/>
    </row>
    <row r="19" spans="1:31" ht="15">
      <c r="A19" s="6" t="s">
        <v>160</v>
      </c>
      <c r="B19" s="110">
        <v>41694.949907407405</v>
      </c>
      <c r="C19" s="112" t="s">
        <v>1924</v>
      </c>
      <c r="D19" s="112" t="s">
        <v>1925</v>
      </c>
      <c r="E19" s="112" t="s">
        <v>1926</v>
      </c>
      <c r="F19" s="112" t="s">
        <v>1927</v>
      </c>
      <c r="G19" s="103" t="s">
        <v>160</v>
      </c>
      <c r="H19" s="19">
        <v>534972416</v>
      </c>
      <c r="I19" s="37" t="b">
        <f>ISNA(MATCH(#REF!,$G$9:$G$984,0))</f>
        <v>0</v>
      </c>
      <c r="J19" s="37" t="b">
        <f t="shared" si="0"/>
        <v>0</v>
      </c>
      <c r="K19" s="114" t="s">
        <v>148</v>
      </c>
      <c r="L19" s="114" t="s">
        <v>148</v>
      </c>
      <c r="M19" s="114" t="s">
        <v>145</v>
      </c>
      <c r="N19" s="114" t="s">
        <v>145</v>
      </c>
      <c r="O19" s="114" t="s">
        <v>145</v>
      </c>
      <c r="P19" s="114" t="s">
        <v>145</v>
      </c>
      <c r="Q19" s="212" t="s">
        <v>3322</v>
      </c>
      <c r="R19" s="105" t="s">
        <v>3321</v>
      </c>
      <c r="S19" s="106" t="s">
        <v>45</v>
      </c>
      <c r="T19" s="103" t="s">
        <v>1539</v>
      </c>
      <c r="U19" s="19">
        <v>367827098</v>
      </c>
      <c r="V19" s="106" t="s">
        <v>3328</v>
      </c>
      <c r="W19" s="73" t="s">
        <v>3329</v>
      </c>
      <c r="X19" s="73" t="s">
        <v>3330</v>
      </c>
      <c r="Y19" s="73" t="s">
        <v>3331</v>
      </c>
      <c r="Z19" s="73" t="s">
        <v>3332</v>
      </c>
      <c r="AA19" s="34"/>
      <c r="AB19" s="59">
        <v>41744</v>
      </c>
      <c r="AC19" s="59">
        <v>41744</v>
      </c>
      <c r="AD19" s="59">
        <v>41744</v>
      </c>
      <c r="AE19" s="4"/>
    </row>
    <row r="20" spans="1:31" ht="15">
      <c r="A20" s="6" t="s">
        <v>161</v>
      </c>
      <c r="B20" s="110">
        <v>41694.991574074076</v>
      </c>
      <c r="C20" s="112" t="s">
        <v>1928</v>
      </c>
      <c r="D20" s="112" t="s">
        <v>1929</v>
      </c>
      <c r="E20" s="112" t="s">
        <v>1930</v>
      </c>
      <c r="F20" s="112" t="s">
        <v>1931</v>
      </c>
      <c r="G20" s="103" t="s">
        <v>161</v>
      </c>
      <c r="H20" s="19">
        <v>196349334</v>
      </c>
      <c r="I20" s="37" t="b">
        <f>ISNA(MATCH(#REF!,$G$9:$G$984,0))</f>
        <v>0</v>
      </c>
      <c r="J20" s="37" t="b">
        <f t="shared" si="0"/>
        <v>0</v>
      </c>
      <c r="K20" s="114" t="s">
        <v>148</v>
      </c>
      <c r="L20" s="114" t="s">
        <v>148</v>
      </c>
      <c r="M20" s="114" t="s">
        <v>145</v>
      </c>
      <c r="N20" s="114" t="s">
        <v>145</v>
      </c>
      <c r="O20" s="114" t="s">
        <v>145</v>
      </c>
      <c r="P20" s="114" t="s">
        <v>145</v>
      </c>
      <c r="Q20" s="212" t="s">
        <v>3322</v>
      </c>
      <c r="R20" s="105" t="s">
        <v>3321</v>
      </c>
      <c r="S20" s="106" t="s">
        <v>45</v>
      </c>
      <c r="T20" s="103" t="s">
        <v>1540</v>
      </c>
      <c r="U20" s="19">
        <v>94268382</v>
      </c>
      <c r="V20" s="106" t="s">
        <v>3328</v>
      </c>
      <c r="W20" s="73" t="s">
        <v>3329</v>
      </c>
      <c r="X20" s="73" t="s">
        <v>3330</v>
      </c>
      <c r="Y20" s="73" t="s">
        <v>3331</v>
      </c>
      <c r="Z20" s="73" t="s">
        <v>3332</v>
      </c>
      <c r="AA20" s="34"/>
      <c r="AB20" s="59">
        <v>41744</v>
      </c>
      <c r="AC20" s="59">
        <v>41744</v>
      </c>
      <c r="AD20" s="59">
        <v>41744</v>
      </c>
      <c r="AE20" s="4"/>
    </row>
    <row r="21" spans="1:31" ht="15">
      <c r="A21" s="6" t="s">
        <v>162</v>
      </c>
      <c r="B21" s="110">
        <v>41695.03326388889</v>
      </c>
      <c r="C21" s="112" t="s">
        <v>1932</v>
      </c>
      <c r="D21" s="112" t="s">
        <v>1933</v>
      </c>
      <c r="E21" s="112" t="s">
        <v>1934</v>
      </c>
      <c r="F21" s="112" t="s">
        <v>1935</v>
      </c>
      <c r="G21" s="103" t="s">
        <v>162</v>
      </c>
      <c r="H21" s="19">
        <v>163871460</v>
      </c>
      <c r="I21" s="37" t="b">
        <f>ISNA(MATCH(#REF!,$G$9:$G$984,0))</f>
        <v>0</v>
      </c>
      <c r="J21" s="37" t="b">
        <f t="shared" si="0"/>
        <v>0</v>
      </c>
      <c r="K21" s="114" t="s">
        <v>148</v>
      </c>
      <c r="L21" s="114" t="s">
        <v>148</v>
      </c>
      <c r="M21" s="114" t="s">
        <v>145</v>
      </c>
      <c r="N21" s="114" t="s">
        <v>145</v>
      </c>
      <c r="O21" s="114" t="s">
        <v>145</v>
      </c>
      <c r="P21" s="114" t="s">
        <v>145</v>
      </c>
      <c r="Q21" s="212" t="s">
        <v>3322</v>
      </c>
      <c r="R21" s="105" t="s">
        <v>3321</v>
      </c>
      <c r="S21" s="106" t="s">
        <v>45</v>
      </c>
      <c r="T21" s="103" t="s">
        <v>1541</v>
      </c>
      <c r="U21" s="19">
        <v>65747136</v>
      </c>
      <c r="V21" s="106" t="s">
        <v>3328</v>
      </c>
      <c r="W21" s="73" t="s">
        <v>3329</v>
      </c>
      <c r="X21" s="73" t="s">
        <v>3330</v>
      </c>
      <c r="Y21" s="73" t="s">
        <v>3331</v>
      </c>
      <c r="Z21" s="73" t="s">
        <v>3332</v>
      </c>
      <c r="AA21" s="34"/>
      <c r="AB21" s="59">
        <v>41744</v>
      </c>
      <c r="AC21" s="59">
        <v>41744</v>
      </c>
      <c r="AD21" s="59">
        <v>41744</v>
      </c>
      <c r="AE21" s="4"/>
    </row>
    <row r="22" spans="1:31" ht="15">
      <c r="A22" s="6" t="s">
        <v>163</v>
      </c>
      <c r="B22" s="110">
        <v>41695.07491898148</v>
      </c>
      <c r="C22" s="112" t="s">
        <v>1936</v>
      </c>
      <c r="D22" s="112" t="s">
        <v>1937</v>
      </c>
      <c r="E22" s="112" t="s">
        <v>1938</v>
      </c>
      <c r="F22" s="112" t="s">
        <v>1939</v>
      </c>
      <c r="G22" s="103" t="s">
        <v>163</v>
      </c>
      <c r="H22" s="19">
        <v>141558140</v>
      </c>
      <c r="I22" s="37" t="b">
        <f>ISNA(MATCH(#REF!,$G$9:$G$984,0))</f>
        <v>0</v>
      </c>
      <c r="J22" s="37" t="b">
        <f t="shared" si="0"/>
        <v>0</v>
      </c>
      <c r="K22" s="114" t="s">
        <v>148</v>
      </c>
      <c r="L22" s="114" t="s">
        <v>148</v>
      </c>
      <c r="M22" s="114" t="s">
        <v>148</v>
      </c>
      <c r="N22" s="114" t="s">
        <v>148</v>
      </c>
      <c r="O22" s="114" t="s">
        <v>148</v>
      </c>
      <c r="P22" s="114" t="s">
        <v>148</v>
      </c>
      <c r="Q22" s="212" t="s">
        <v>3322</v>
      </c>
      <c r="R22" s="105" t="s">
        <v>3321</v>
      </c>
      <c r="S22" s="106" t="s">
        <v>45</v>
      </c>
      <c r="T22" s="103" t="s">
        <v>1542</v>
      </c>
      <c r="U22" s="19">
        <v>47962186</v>
      </c>
      <c r="V22" s="106" t="s">
        <v>3328</v>
      </c>
      <c r="W22" s="73" t="s">
        <v>3329</v>
      </c>
      <c r="X22" s="73" t="s">
        <v>3330</v>
      </c>
      <c r="Y22" s="73" t="s">
        <v>3331</v>
      </c>
      <c r="Z22" s="73" t="s">
        <v>3332</v>
      </c>
      <c r="AA22" s="34"/>
      <c r="AB22" s="59">
        <v>41744</v>
      </c>
      <c r="AC22" s="59">
        <v>41744</v>
      </c>
      <c r="AD22" s="59">
        <v>41744</v>
      </c>
      <c r="AE22" s="4"/>
    </row>
    <row r="23" spans="1:31" ht="15">
      <c r="A23" s="6" t="s">
        <v>164</v>
      </c>
      <c r="B23" s="110">
        <v>41695.11659722222</v>
      </c>
      <c r="C23" s="112" t="s">
        <v>1940</v>
      </c>
      <c r="D23" s="112" t="s">
        <v>1941</v>
      </c>
      <c r="E23" s="112" t="s">
        <v>1942</v>
      </c>
      <c r="F23" s="112" t="s">
        <v>1943</v>
      </c>
      <c r="G23" s="103" t="s">
        <v>164</v>
      </c>
      <c r="H23" s="19">
        <v>111620574</v>
      </c>
      <c r="I23" s="37" t="b">
        <f>ISNA(MATCH(#REF!,$G$9:$G$984,0))</f>
        <v>0</v>
      </c>
      <c r="J23" s="37" t="b">
        <f t="shared" si="0"/>
        <v>0</v>
      </c>
      <c r="K23" s="114" t="s">
        <v>148</v>
      </c>
      <c r="L23" s="114" t="s">
        <v>148</v>
      </c>
      <c r="M23" s="114" t="s">
        <v>148</v>
      </c>
      <c r="N23" s="114" t="s">
        <v>148</v>
      </c>
      <c r="O23" s="114" t="s">
        <v>148</v>
      </c>
      <c r="P23" s="114" t="s">
        <v>148</v>
      </c>
      <c r="Q23" s="212" t="s">
        <v>3322</v>
      </c>
      <c r="R23" s="105" t="s">
        <v>3321</v>
      </c>
      <c r="S23" s="106" t="s">
        <v>45</v>
      </c>
      <c r="T23" s="103" t="s">
        <v>1543</v>
      </c>
      <c r="U23" s="19">
        <v>26010961</v>
      </c>
      <c r="V23" s="106" t="s">
        <v>3328</v>
      </c>
      <c r="W23" s="73" t="s">
        <v>3329</v>
      </c>
      <c r="X23" s="73" t="s">
        <v>3330</v>
      </c>
      <c r="Y23" s="73" t="s">
        <v>3331</v>
      </c>
      <c r="Z23" s="73" t="s">
        <v>3332</v>
      </c>
      <c r="AA23" s="34"/>
      <c r="AB23" s="59">
        <v>41744</v>
      </c>
      <c r="AC23" s="59">
        <v>41744</v>
      </c>
      <c r="AD23" s="59">
        <v>41744</v>
      </c>
      <c r="AE23" s="4"/>
    </row>
    <row r="24" spans="1:31" ht="15">
      <c r="A24" s="6" t="s">
        <v>165</v>
      </c>
      <c r="B24" s="110">
        <v>41695.15825231482</v>
      </c>
      <c r="C24" s="112" t="s">
        <v>1944</v>
      </c>
      <c r="D24" s="112" t="s">
        <v>1945</v>
      </c>
      <c r="E24" s="112" t="s">
        <v>1946</v>
      </c>
      <c r="F24" s="112" t="s">
        <v>1947</v>
      </c>
      <c r="G24" s="103" t="s">
        <v>165</v>
      </c>
      <c r="H24" s="19">
        <v>113839588</v>
      </c>
      <c r="I24" s="37" t="b">
        <f>ISNA(MATCH(#REF!,$G$9:$G$984,0))</f>
        <v>0</v>
      </c>
      <c r="J24" s="37" t="b">
        <f t="shared" si="0"/>
        <v>0</v>
      </c>
      <c r="K24" s="114" t="s">
        <v>148</v>
      </c>
      <c r="L24" s="114" t="s">
        <v>148</v>
      </c>
      <c r="M24" s="114" t="s">
        <v>148</v>
      </c>
      <c r="N24" s="114" t="s">
        <v>148</v>
      </c>
      <c r="O24" s="114" t="s">
        <v>148</v>
      </c>
      <c r="P24" s="114" t="s">
        <v>148</v>
      </c>
      <c r="Q24" s="212" t="s">
        <v>3322</v>
      </c>
      <c r="R24" s="105" t="s">
        <v>3321</v>
      </c>
      <c r="S24" s="106" t="s">
        <v>45</v>
      </c>
      <c r="T24" s="103" t="s">
        <v>1544</v>
      </c>
      <c r="U24" s="19">
        <v>32601632</v>
      </c>
      <c r="V24" s="106" t="s">
        <v>3328</v>
      </c>
      <c r="W24" s="73" t="s">
        <v>3329</v>
      </c>
      <c r="X24" s="73" t="s">
        <v>3330</v>
      </c>
      <c r="Y24" s="73" t="s">
        <v>3331</v>
      </c>
      <c r="Z24" s="73" t="s">
        <v>3332</v>
      </c>
      <c r="AA24" s="34"/>
      <c r="AB24" s="59">
        <v>41744</v>
      </c>
      <c r="AC24" s="59">
        <v>41744</v>
      </c>
      <c r="AD24" s="59">
        <v>41744</v>
      </c>
      <c r="AE24" s="4"/>
    </row>
    <row r="25" spans="1:31" ht="15">
      <c r="A25" s="6" t="s">
        <v>166</v>
      </c>
      <c r="B25" s="110">
        <v>41695.199907407405</v>
      </c>
      <c r="C25" s="112" t="s">
        <v>1948</v>
      </c>
      <c r="D25" s="112" t="s">
        <v>1949</v>
      </c>
      <c r="E25" s="112" t="s">
        <v>1950</v>
      </c>
      <c r="F25" s="112" t="s">
        <v>1951</v>
      </c>
      <c r="G25" s="103" t="s">
        <v>166</v>
      </c>
      <c r="H25" s="19">
        <v>136401450</v>
      </c>
      <c r="I25" s="37" t="b">
        <f>ISNA(MATCH(#REF!,$G$9:$G$984,0))</f>
        <v>0</v>
      </c>
      <c r="J25" s="37" t="b">
        <f t="shared" si="0"/>
        <v>0</v>
      </c>
      <c r="K25" s="114" t="s">
        <v>148</v>
      </c>
      <c r="L25" s="114" t="s">
        <v>148</v>
      </c>
      <c r="M25" s="114" t="s">
        <v>148</v>
      </c>
      <c r="N25" s="114" t="s">
        <v>148</v>
      </c>
      <c r="O25" s="114" t="s">
        <v>148</v>
      </c>
      <c r="P25" s="114" t="s">
        <v>148</v>
      </c>
      <c r="Q25" s="212" t="s">
        <v>3322</v>
      </c>
      <c r="R25" s="105" t="s">
        <v>3321</v>
      </c>
      <c r="S25" s="106" t="s">
        <v>45</v>
      </c>
      <c r="T25" s="103" t="s">
        <v>1545</v>
      </c>
      <c r="U25" s="19">
        <v>45271161</v>
      </c>
      <c r="V25" s="106" t="s">
        <v>3328</v>
      </c>
      <c r="W25" s="73" t="s">
        <v>3329</v>
      </c>
      <c r="X25" s="73" t="s">
        <v>3330</v>
      </c>
      <c r="Y25" s="73" t="s">
        <v>3331</v>
      </c>
      <c r="Z25" s="73" t="s">
        <v>3332</v>
      </c>
      <c r="AA25" s="34"/>
      <c r="AB25" s="59">
        <v>41744</v>
      </c>
      <c r="AC25" s="59">
        <v>41744</v>
      </c>
      <c r="AD25" s="59">
        <v>41744</v>
      </c>
      <c r="AE25" s="4"/>
    </row>
    <row r="26" spans="1:31" ht="15">
      <c r="A26" s="6" t="s">
        <v>167</v>
      </c>
      <c r="B26" s="110">
        <v>41695.24159722222</v>
      </c>
      <c r="C26" s="112" t="s">
        <v>1952</v>
      </c>
      <c r="D26" s="112" t="s">
        <v>1953</v>
      </c>
      <c r="E26" s="112" t="s">
        <v>1954</v>
      </c>
      <c r="F26" s="112" t="s">
        <v>1955</v>
      </c>
      <c r="G26" s="103" t="s">
        <v>167</v>
      </c>
      <c r="H26" s="19">
        <v>150222598</v>
      </c>
      <c r="I26" s="37" t="b">
        <f>ISNA(MATCH(#REF!,$G$9:$G$984,0))</f>
        <v>0</v>
      </c>
      <c r="J26" s="37" t="b">
        <f t="shared" si="0"/>
        <v>0</v>
      </c>
      <c r="K26" s="114" t="s">
        <v>148</v>
      </c>
      <c r="L26" s="114" t="s">
        <v>148</v>
      </c>
      <c r="M26" s="114" t="s">
        <v>148</v>
      </c>
      <c r="N26" s="114" t="s">
        <v>148</v>
      </c>
      <c r="O26" s="114" t="s">
        <v>148</v>
      </c>
      <c r="P26" s="114" t="s">
        <v>148</v>
      </c>
      <c r="Q26" s="212" t="s">
        <v>3322</v>
      </c>
      <c r="R26" s="105" t="s">
        <v>3321</v>
      </c>
      <c r="S26" s="106" t="s">
        <v>45</v>
      </c>
      <c r="T26" s="103" t="s">
        <v>1546</v>
      </c>
      <c r="U26" s="19">
        <v>55899168</v>
      </c>
      <c r="V26" s="106" t="s">
        <v>3328</v>
      </c>
      <c r="W26" s="73" t="s">
        <v>3329</v>
      </c>
      <c r="X26" s="73" t="s">
        <v>3330</v>
      </c>
      <c r="Y26" s="73" t="s">
        <v>3331</v>
      </c>
      <c r="Z26" s="73" t="s">
        <v>3332</v>
      </c>
      <c r="AA26" s="34"/>
      <c r="AB26" s="59">
        <v>41744</v>
      </c>
      <c r="AC26" s="59">
        <v>41744</v>
      </c>
      <c r="AD26" s="59">
        <v>41744</v>
      </c>
      <c r="AE26" s="4"/>
    </row>
    <row r="27" spans="1:31" ht="15">
      <c r="A27" s="6" t="s">
        <v>168</v>
      </c>
      <c r="B27" s="110">
        <v>41695.28326388889</v>
      </c>
      <c r="C27" s="112" t="s">
        <v>1956</v>
      </c>
      <c r="D27" s="112" t="s">
        <v>1957</v>
      </c>
      <c r="E27" s="112" t="s">
        <v>1958</v>
      </c>
      <c r="F27" s="112" t="s">
        <v>1959</v>
      </c>
      <c r="G27" s="103" t="s">
        <v>168</v>
      </c>
      <c r="H27" s="19">
        <v>146657574</v>
      </c>
      <c r="I27" s="37" t="b">
        <f>ISNA(MATCH(#REF!,$G$9:$G$984,0))</f>
        <v>0</v>
      </c>
      <c r="J27" s="37" t="b">
        <f t="shared" si="0"/>
        <v>0</v>
      </c>
      <c r="K27" s="114" t="s">
        <v>148</v>
      </c>
      <c r="L27" s="114" t="s">
        <v>148</v>
      </c>
      <c r="M27" s="114" t="s">
        <v>148</v>
      </c>
      <c r="N27" s="114" t="s">
        <v>148</v>
      </c>
      <c r="O27" s="114" t="s">
        <v>148</v>
      </c>
      <c r="P27" s="114" t="s">
        <v>148</v>
      </c>
      <c r="Q27" s="212" t="s">
        <v>3322</v>
      </c>
      <c r="R27" s="105" t="s">
        <v>3321</v>
      </c>
      <c r="S27" s="106" t="s">
        <v>45</v>
      </c>
      <c r="T27" s="103" t="s">
        <v>1547</v>
      </c>
      <c r="U27" s="19">
        <v>52966758</v>
      </c>
      <c r="V27" s="106" t="s">
        <v>3328</v>
      </c>
      <c r="W27" s="73" t="s">
        <v>3329</v>
      </c>
      <c r="X27" s="73" t="s">
        <v>3330</v>
      </c>
      <c r="Y27" s="73" t="s">
        <v>3331</v>
      </c>
      <c r="Z27" s="73" t="s">
        <v>3332</v>
      </c>
      <c r="AA27" s="34"/>
      <c r="AB27" s="59">
        <v>41744</v>
      </c>
      <c r="AC27" s="59">
        <v>41744</v>
      </c>
      <c r="AD27" s="59">
        <v>41744</v>
      </c>
      <c r="AE27" s="4"/>
    </row>
    <row r="28" spans="1:31" ht="15">
      <c r="A28" s="6" t="s">
        <v>169</v>
      </c>
      <c r="B28" s="110">
        <v>41695.32491898148</v>
      </c>
      <c r="C28" s="112" t="s">
        <v>1960</v>
      </c>
      <c r="D28" s="112" t="s">
        <v>1961</v>
      </c>
      <c r="E28" s="112" t="s">
        <v>1962</v>
      </c>
      <c r="F28" s="112" t="s">
        <v>1963</v>
      </c>
      <c r="G28" s="103" t="s">
        <v>169</v>
      </c>
      <c r="H28" s="19">
        <v>164499434</v>
      </c>
      <c r="I28" s="37" t="b">
        <f>ISNA(MATCH(#REF!,$G$9:$G$984,0))</f>
        <v>0</v>
      </c>
      <c r="J28" s="37" t="b">
        <f t="shared" si="0"/>
        <v>0</v>
      </c>
      <c r="K28" s="114" t="s">
        <v>148</v>
      </c>
      <c r="L28" s="114" t="s">
        <v>148</v>
      </c>
      <c r="M28" s="114" t="s">
        <v>148</v>
      </c>
      <c r="N28" s="114" t="s">
        <v>148</v>
      </c>
      <c r="O28" s="114" t="s">
        <v>148</v>
      </c>
      <c r="P28" s="114" t="s">
        <v>148</v>
      </c>
      <c r="Q28" s="212" t="s">
        <v>3322</v>
      </c>
      <c r="R28" s="105" t="s">
        <v>3321</v>
      </c>
      <c r="S28" s="106" t="s">
        <v>45</v>
      </c>
      <c r="T28" s="103" t="s">
        <v>1548</v>
      </c>
      <c r="U28" s="19">
        <v>67829424</v>
      </c>
      <c r="V28" s="106" t="s">
        <v>3328</v>
      </c>
      <c r="W28" s="73" t="s">
        <v>3329</v>
      </c>
      <c r="X28" s="73" t="s">
        <v>3330</v>
      </c>
      <c r="Y28" s="73" t="s">
        <v>3331</v>
      </c>
      <c r="Z28" s="73" t="s">
        <v>3332</v>
      </c>
      <c r="AA28" s="34"/>
      <c r="AB28" s="59">
        <v>41744</v>
      </c>
      <c r="AC28" s="59">
        <v>41744</v>
      </c>
      <c r="AD28" s="59">
        <v>41744</v>
      </c>
      <c r="AE28" s="4"/>
    </row>
    <row r="29" spans="1:31" ht="15">
      <c r="A29" s="6" t="s">
        <v>170</v>
      </c>
      <c r="B29" s="110">
        <v>41695.366574074076</v>
      </c>
      <c r="C29" s="112" t="s">
        <v>1964</v>
      </c>
      <c r="D29" s="112" t="s">
        <v>1965</v>
      </c>
      <c r="E29" s="112" t="s">
        <v>1966</v>
      </c>
      <c r="F29" s="112" t="s">
        <v>1967</v>
      </c>
      <c r="G29" s="103" t="s">
        <v>170</v>
      </c>
      <c r="H29" s="19">
        <v>150133796</v>
      </c>
      <c r="I29" s="37" t="b">
        <f>ISNA(MATCH(#REF!,$G$9:$G$984,0))</f>
        <v>0</v>
      </c>
      <c r="J29" s="37" t="b">
        <f t="shared" si="0"/>
        <v>0</v>
      </c>
      <c r="K29" s="114" t="s">
        <v>143</v>
      </c>
      <c r="L29" s="114" t="s">
        <v>143</v>
      </c>
      <c r="M29" s="114" t="s">
        <v>143</v>
      </c>
      <c r="N29" s="114" t="s">
        <v>143</v>
      </c>
      <c r="O29" s="114" t="s">
        <v>143</v>
      </c>
      <c r="P29" s="114" t="s">
        <v>143</v>
      </c>
      <c r="Q29" s="212" t="s">
        <v>3322</v>
      </c>
      <c r="R29" s="105" t="s">
        <v>3321</v>
      </c>
      <c r="S29" s="106" t="s">
        <v>45</v>
      </c>
      <c r="T29" s="103" t="s">
        <v>1549</v>
      </c>
      <c r="U29" s="19">
        <v>49749765</v>
      </c>
      <c r="V29" s="106" t="s">
        <v>3328</v>
      </c>
      <c r="W29" s="73" t="s">
        <v>3329</v>
      </c>
      <c r="X29" s="73" t="s">
        <v>3330</v>
      </c>
      <c r="Y29" s="73" t="s">
        <v>3331</v>
      </c>
      <c r="Z29" s="73" t="s">
        <v>3332</v>
      </c>
      <c r="AA29" s="106"/>
      <c r="AB29" s="59">
        <v>41744</v>
      </c>
      <c r="AC29" s="59">
        <v>41744</v>
      </c>
      <c r="AD29" s="59">
        <v>41744</v>
      </c>
      <c r="AE29" s="4"/>
    </row>
    <row r="30" spans="1:31" ht="15">
      <c r="A30" s="6" t="s">
        <v>171</v>
      </c>
      <c r="B30" s="110">
        <v>41695.40825231482</v>
      </c>
      <c r="C30" s="112" t="s">
        <v>1968</v>
      </c>
      <c r="D30" s="112" t="s">
        <v>1969</v>
      </c>
      <c r="E30" s="112" t="s">
        <v>1970</v>
      </c>
      <c r="F30" s="112" t="s">
        <v>1971</v>
      </c>
      <c r="G30" s="103" t="s">
        <v>171</v>
      </c>
      <c r="H30" s="19">
        <v>237172384</v>
      </c>
      <c r="I30" s="37" t="b">
        <f>ISNA(MATCH(#REF!,$G$9:$G$984,0))</f>
        <v>0</v>
      </c>
      <c r="J30" s="37" t="b">
        <f t="shared" si="0"/>
        <v>0</v>
      </c>
      <c r="K30" s="114" t="s">
        <v>143</v>
      </c>
      <c r="L30" s="114" t="s">
        <v>143</v>
      </c>
      <c r="M30" s="114" t="s">
        <v>143</v>
      </c>
      <c r="N30" s="114" t="s">
        <v>143</v>
      </c>
      <c r="O30" s="114" t="s">
        <v>143</v>
      </c>
      <c r="P30" s="114" t="s">
        <v>143</v>
      </c>
      <c r="Q30" s="212" t="s">
        <v>3322</v>
      </c>
      <c r="R30" s="105" t="s">
        <v>3321</v>
      </c>
      <c r="S30" s="106" t="s">
        <v>45</v>
      </c>
      <c r="T30" s="103" t="s">
        <v>1550</v>
      </c>
      <c r="U30" s="19">
        <v>99504483</v>
      </c>
      <c r="V30" s="106" t="s">
        <v>3328</v>
      </c>
      <c r="W30" s="73" t="s">
        <v>3329</v>
      </c>
      <c r="X30" s="73" t="s">
        <v>3330</v>
      </c>
      <c r="Y30" s="73" t="s">
        <v>3331</v>
      </c>
      <c r="Z30" s="73" t="s">
        <v>3332</v>
      </c>
      <c r="AA30" s="106"/>
      <c r="AB30" s="59">
        <v>41744</v>
      </c>
      <c r="AC30" s="59">
        <v>41744</v>
      </c>
      <c r="AD30" s="59">
        <v>41744</v>
      </c>
      <c r="AE30" s="4"/>
    </row>
    <row r="31" spans="1:31" ht="15">
      <c r="A31" s="6" t="s">
        <v>172</v>
      </c>
      <c r="B31" s="110">
        <v>41695.44991898148</v>
      </c>
      <c r="C31" s="112" t="s">
        <v>1972</v>
      </c>
      <c r="D31" s="112" t="s">
        <v>1973</v>
      </c>
      <c r="E31" s="112" t="s">
        <v>1974</v>
      </c>
      <c r="F31" s="112" t="s">
        <v>1975</v>
      </c>
      <c r="G31" s="103" t="s">
        <v>172</v>
      </c>
      <c r="H31" s="19">
        <v>205174894</v>
      </c>
      <c r="I31" s="37" t="b">
        <f>ISNA(MATCH(#REF!,$G$9:$G$984,0))</f>
        <v>0</v>
      </c>
      <c r="J31" s="37" t="b">
        <f t="shared" si="0"/>
        <v>0</v>
      </c>
      <c r="K31" s="114" t="s">
        <v>143</v>
      </c>
      <c r="L31" s="114" t="s">
        <v>143</v>
      </c>
      <c r="M31" s="114" t="s">
        <v>143</v>
      </c>
      <c r="N31" s="114" t="s">
        <v>143</v>
      </c>
      <c r="O31" s="114" t="s">
        <v>143</v>
      </c>
      <c r="P31" s="114" t="s">
        <v>143</v>
      </c>
      <c r="Q31" s="212" t="s">
        <v>3322</v>
      </c>
      <c r="R31" s="105" t="s">
        <v>3321</v>
      </c>
      <c r="S31" s="106" t="s">
        <v>45</v>
      </c>
      <c r="T31" s="103" t="s">
        <v>1551</v>
      </c>
      <c r="U31" s="19">
        <v>74265828</v>
      </c>
      <c r="V31" s="106" t="s">
        <v>3328</v>
      </c>
      <c r="W31" s="73" t="s">
        <v>3329</v>
      </c>
      <c r="X31" s="73" t="s">
        <v>3330</v>
      </c>
      <c r="Y31" s="73" t="s">
        <v>3331</v>
      </c>
      <c r="Z31" s="73" t="s">
        <v>3332</v>
      </c>
      <c r="AA31" s="106"/>
      <c r="AB31" s="59">
        <v>41744</v>
      </c>
      <c r="AC31" s="59">
        <v>41744</v>
      </c>
      <c r="AD31" s="59">
        <v>41744</v>
      </c>
      <c r="AE31" s="4"/>
    </row>
    <row r="32" spans="1:31" ht="15">
      <c r="A32" s="6" t="s">
        <v>173</v>
      </c>
      <c r="B32" s="110">
        <v>41695.491574074076</v>
      </c>
      <c r="C32" s="112" t="s">
        <v>1976</v>
      </c>
      <c r="D32" s="112" t="s">
        <v>1977</v>
      </c>
      <c r="E32" s="112" t="s">
        <v>1978</v>
      </c>
      <c r="F32" s="112" t="s">
        <v>1979</v>
      </c>
      <c r="G32" s="103" t="s">
        <v>173</v>
      </c>
      <c r="H32" s="19">
        <v>149088356</v>
      </c>
      <c r="I32" s="37" t="b">
        <f>ISNA(MATCH(#REF!,$G$9:$G$984,0))</f>
        <v>0</v>
      </c>
      <c r="J32" s="37" t="b">
        <f t="shared" si="0"/>
        <v>0</v>
      </c>
      <c r="K32" s="114" t="s">
        <v>143</v>
      </c>
      <c r="L32" s="114" t="s">
        <v>143</v>
      </c>
      <c r="M32" s="114" t="s">
        <v>143</v>
      </c>
      <c r="N32" s="114" t="s">
        <v>143</v>
      </c>
      <c r="O32" s="114" t="s">
        <v>143</v>
      </c>
      <c r="P32" s="114" t="s">
        <v>143</v>
      </c>
      <c r="Q32" s="212" t="s">
        <v>3322</v>
      </c>
      <c r="R32" s="105" t="s">
        <v>3321</v>
      </c>
      <c r="S32" s="106" t="s">
        <v>45</v>
      </c>
      <c r="T32" s="103" t="s">
        <v>1552</v>
      </c>
      <c r="U32" s="19">
        <v>34343449</v>
      </c>
      <c r="V32" s="106" t="s">
        <v>3328</v>
      </c>
      <c r="W32" s="73" t="s">
        <v>3329</v>
      </c>
      <c r="X32" s="73" t="s">
        <v>3330</v>
      </c>
      <c r="Y32" s="73" t="s">
        <v>3331</v>
      </c>
      <c r="Z32" s="73" t="s">
        <v>3332</v>
      </c>
      <c r="AA32" s="106"/>
      <c r="AB32" s="59">
        <v>41744</v>
      </c>
      <c r="AC32" s="59">
        <v>41744</v>
      </c>
      <c r="AD32" s="59">
        <v>41744</v>
      </c>
      <c r="AE32" s="4"/>
    </row>
    <row r="33" spans="1:31" ht="15">
      <c r="A33" s="6" t="s">
        <v>174</v>
      </c>
      <c r="B33" s="110">
        <v>41695.50796296296</v>
      </c>
      <c r="C33" s="112" t="s">
        <v>1980</v>
      </c>
      <c r="D33" s="112" t="s">
        <v>1981</v>
      </c>
      <c r="E33" s="112" t="s">
        <v>1982</v>
      </c>
      <c r="F33" s="112" t="s">
        <v>1983</v>
      </c>
      <c r="G33" s="103" t="s">
        <v>174</v>
      </c>
      <c r="H33" s="19">
        <v>67209812</v>
      </c>
      <c r="I33" s="37" t="b">
        <f>ISNA(MATCH(#REF!,$G$9:$G$984,0))</f>
        <v>0</v>
      </c>
      <c r="J33" s="37" t="b">
        <f t="shared" si="0"/>
        <v>0</v>
      </c>
      <c r="K33" s="114" t="s">
        <v>143</v>
      </c>
      <c r="L33" s="114" t="s">
        <v>143</v>
      </c>
      <c r="M33" s="114" t="s">
        <v>143</v>
      </c>
      <c r="N33" s="114" t="s">
        <v>143</v>
      </c>
      <c r="O33" s="114" t="s">
        <v>143</v>
      </c>
      <c r="P33" s="114" t="s">
        <v>143</v>
      </c>
      <c r="Q33" s="212" t="s">
        <v>3322</v>
      </c>
      <c r="R33" s="105" t="s">
        <v>3321</v>
      </c>
      <c r="S33" s="106" t="s">
        <v>45</v>
      </c>
      <c r="T33" s="103" t="s">
        <v>1553</v>
      </c>
      <c r="U33" s="19">
        <v>19418412</v>
      </c>
      <c r="V33" s="106" t="s">
        <v>3328</v>
      </c>
      <c r="W33" s="73" t="s">
        <v>3329</v>
      </c>
      <c r="X33" s="73" t="s">
        <v>3330</v>
      </c>
      <c r="Y33" s="73" t="s">
        <v>3331</v>
      </c>
      <c r="Z33" s="73" t="s">
        <v>3332</v>
      </c>
      <c r="AA33" s="106"/>
      <c r="AB33" s="59">
        <v>41744</v>
      </c>
      <c r="AC33" s="59">
        <v>41744</v>
      </c>
      <c r="AD33" s="59">
        <v>41744</v>
      </c>
      <c r="AE33" s="4"/>
    </row>
    <row r="34" spans="1:31" ht="15">
      <c r="A34" s="6" t="s">
        <v>175</v>
      </c>
      <c r="B34" s="110">
        <v>41695.57430555556</v>
      </c>
      <c r="C34" s="112" t="s">
        <v>1984</v>
      </c>
      <c r="D34" s="112" t="s">
        <v>1985</v>
      </c>
      <c r="E34" s="112" t="s">
        <v>1986</v>
      </c>
      <c r="F34" s="112" t="s">
        <v>1987</v>
      </c>
      <c r="G34" s="103" t="s">
        <v>175</v>
      </c>
      <c r="H34" s="19">
        <v>332854318</v>
      </c>
      <c r="I34" s="37" t="b">
        <f>ISNA(MATCH(#REF!,$G$9:$G$984,0))</f>
        <v>0</v>
      </c>
      <c r="J34" s="37" t="b">
        <f t="shared" si="0"/>
        <v>0</v>
      </c>
      <c r="K34" s="114" t="s">
        <v>147</v>
      </c>
      <c r="L34" s="114" t="s">
        <v>147</v>
      </c>
      <c r="M34" s="114" t="s">
        <v>147</v>
      </c>
      <c r="N34" s="114" t="s">
        <v>147</v>
      </c>
      <c r="O34" s="114" t="s">
        <v>147</v>
      </c>
      <c r="P34" s="114" t="s">
        <v>147</v>
      </c>
      <c r="Q34" s="212" t="s">
        <v>3322</v>
      </c>
      <c r="R34" s="105" t="s">
        <v>3321</v>
      </c>
      <c r="S34" s="106" t="s">
        <v>45</v>
      </c>
      <c r="T34" s="103" t="s">
        <v>1554</v>
      </c>
      <c r="U34" s="19">
        <v>182709969</v>
      </c>
      <c r="V34" s="106" t="s">
        <v>3328</v>
      </c>
      <c r="W34" s="73" t="s">
        <v>3329</v>
      </c>
      <c r="X34" s="73" t="s">
        <v>3330</v>
      </c>
      <c r="Y34" s="73" t="s">
        <v>3331</v>
      </c>
      <c r="Z34" s="73" t="s">
        <v>3332</v>
      </c>
      <c r="AA34" s="106"/>
      <c r="AB34" s="59">
        <v>41744</v>
      </c>
      <c r="AC34" s="59">
        <v>41744</v>
      </c>
      <c r="AD34" s="59">
        <v>41744</v>
      </c>
      <c r="AE34" s="4"/>
    </row>
    <row r="35" spans="1:31" ht="15">
      <c r="A35" s="6" t="s">
        <v>176</v>
      </c>
      <c r="B35" s="110">
        <v>41695.6159837963</v>
      </c>
      <c r="C35" s="112" t="s">
        <v>1988</v>
      </c>
      <c r="D35" s="112" t="s">
        <v>1989</v>
      </c>
      <c r="E35" s="112" t="s">
        <v>1990</v>
      </c>
      <c r="F35" s="112" t="s">
        <v>1991</v>
      </c>
      <c r="G35" s="103" t="s">
        <v>176</v>
      </c>
      <c r="H35" s="19">
        <v>275832168</v>
      </c>
      <c r="I35" s="37" t="b">
        <f>ISNA(MATCH(#REF!,$G$9:$G$984,0))</f>
        <v>0</v>
      </c>
      <c r="J35" s="37" t="b">
        <f t="shared" si="0"/>
        <v>0</v>
      </c>
      <c r="K35" s="114" t="s">
        <v>147</v>
      </c>
      <c r="L35" s="114" t="s">
        <v>147</v>
      </c>
      <c r="M35" s="114" t="s">
        <v>147</v>
      </c>
      <c r="N35" s="114" t="s">
        <v>147</v>
      </c>
      <c r="O35" s="114" t="s">
        <v>147</v>
      </c>
      <c r="P35" s="114" t="s">
        <v>147</v>
      </c>
      <c r="Q35" s="212" t="s">
        <v>3322</v>
      </c>
      <c r="R35" s="105" t="s">
        <v>3321</v>
      </c>
      <c r="S35" s="106" t="s">
        <v>45</v>
      </c>
      <c r="T35" s="103" t="s">
        <v>1555</v>
      </c>
      <c r="U35" s="19">
        <v>135985785</v>
      </c>
      <c r="V35" s="106" t="s">
        <v>3328</v>
      </c>
      <c r="W35" s="73" t="s">
        <v>3329</v>
      </c>
      <c r="X35" s="73" t="s">
        <v>3330</v>
      </c>
      <c r="Y35" s="73" t="s">
        <v>3331</v>
      </c>
      <c r="Z35" s="73" t="s">
        <v>3332</v>
      </c>
      <c r="AA35" s="106"/>
      <c r="AB35" s="59">
        <v>41744</v>
      </c>
      <c r="AC35" s="59">
        <v>41744</v>
      </c>
      <c r="AD35" s="59">
        <v>41744</v>
      </c>
      <c r="AE35" s="104"/>
    </row>
    <row r="36" spans="1:31" ht="15">
      <c r="A36" s="6" t="s">
        <v>177</v>
      </c>
      <c r="B36" s="110">
        <v>41695.65221064815</v>
      </c>
      <c r="C36" s="112" t="s">
        <v>1992</v>
      </c>
      <c r="D36" s="112" t="s">
        <v>1993</v>
      </c>
      <c r="E36" s="112" t="s">
        <v>1994</v>
      </c>
      <c r="F36" s="112" t="s">
        <v>1995</v>
      </c>
      <c r="G36" s="103" t="s">
        <v>177</v>
      </c>
      <c r="H36" s="19">
        <v>257347070</v>
      </c>
      <c r="I36" s="37" t="b">
        <f>ISNA(MATCH(#REF!,$G$9:$G$984,0))</f>
        <v>0</v>
      </c>
      <c r="J36" s="37" t="b">
        <f t="shared" si="0"/>
        <v>0</v>
      </c>
      <c r="K36" s="114" t="s">
        <v>147</v>
      </c>
      <c r="L36" s="114" t="s">
        <v>147</v>
      </c>
      <c r="M36" s="114" t="s">
        <v>147</v>
      </c>
      <c r="N36" s="114" t="s">
        <v>147</v>
      </c>
      <c r="O36" s="114" t="s">
        <v>147</v>
      </c>
      <c r="P36" s="114" t="s">
        <v>147</v>
      </c>
      <c r="Q36" s="212" t="s">
        <v>3322</v>
      </c>
      <c r="R36" s="105" t="s">
        <v>3321</v>
      </c>
      <c r="S36" s="106" t="s">
        <v>45</v>
      </c>
      <c r="T36" s="103" t="s">
        <v>1556</v>
      </c>
      <c r="U36" s="19">
        <v>130505115</v>
      </c>
      <c r="V36" s="106" t="s">
        <v>3328</v>
      </c>
      <c r="W36" s="73" t="s">
        <v>3329</v>
      </c>
      <c r="X36" s="73" t="s">
        <v>3330</v>
      </c>
      <c r="Y36" s="73" t="s">
        <v>3331</v>
      </c>
      <c r="Z36" s="73" t="s">
        <v>3332</v>
      </c>
      <c r="AA36" s="106"/>
      <c r="AB36" s="59">
        <v>41744</v>
      </c>
      <c r="AC36" s="59">
        <v>41744</v>
      </c>
      <c r="AD36" s="59">
        <v>41744</v>
      </c>
      <c r="AE36" s="104"/>
    </row>
    <row r="37" spans="1:31" ht="15">
      <c r="A37" s="6" t="s">
        <v>178</v>
      </c>
      <c r="B37" s="110">
        <v>41695.7628587963</v>
      </c>
      <c r="C37" s="112" t="s">
        <v>1996</v>
      </c>
      <c r="D37" s="112" t="s">
        <v>1997</v>
      </c>
      <c r="E37" s="112" t="s">
        <v>1998</v>
      </c>
      <c r="F37" s="112" t="s">
        <v>1999</v>
      </c>
      <c r="G37" s="103" t="s">
        <v>178</v>
      </c>
      <c r="H37" s="19">
        <v>321797532</v>
      </c>
      <c r="I37" s="37" t="b">
        <f>ISNA(MATCH(#REF!,$G$9:$G$984,0))</f>
        <v>0</v>
      </c>
      <c r="J37" s="37" t="b">
        <f t="shared" si="0"/>
        <v>0</v>
      </c>
      <c r="K37" s="114" t="s">
        <v>147</v>
      </c>
      <c r="L37" s="114" t="s">
        <v>147</v>
      </c>
      <c r="M37" s="114" t="s">
        <v>147</v>
      </c>
      <c r="N37" s="114" t="s">
        <v>147</v>
      </c>
      <c r="O37" s="114" t="s">
        <v>147</v>
      </c>
      <c r="P37" s="114" t="s">
        <v>147</v>
      </c>
      <c r="Q37" s="212" t="s">
        <v>3322</v>
      </c>
      <c r="R37" s="105" t="s">
        <v>3321</v>
      </c>
      <c r="S37" s="106" t="s">
        <v>45</v>
      </c>
      <c r="T37" s="103" t="s">
        <v>1557</v>
      </c>
      <c r="U37" s="19">
        <v>171386202</v>
      </c>
      <c r="V37" s="106" t="s">
        <v>3328</v>
      </c>
      <c r="W37" s="73" t="s">
        <v>3329</v>
      </c>
      <c r="X37" s="73" t="s">
        <v>3330</v>
      </c>
      <c r="Y37" s="73" t="s">
        <v>3331</v>
      </c>
      <c r="Z37" s="73" t="s">
        <v>3332</v>
      </c>
      <c r="AA37" s="106"/>
      <c r="AB37" s="59">
        <v>41744</v>
      </c>
      <c r="AC37" s="59">
        <v>41744</v>
      </c>
      <c r="AD37" s="59">
        <v>41744</v>
      </c>
      <c r="AE37" s="4"/>
    </row>
    <row r="38" spans="1:31" ht="15">
      <c r="A38" s="6" t="s">
        <v>179</v>
      </c>
      <c r="B38" s="110">
        <v>41695.78020833333</v>
      </c>
      <c r="C38" s="112" t="s">
        <v>2000</v>
      </c>
      <c r="D38" s="112" t="s">
        <v>2001</v>
      </c>
      <c r="E38" s="112" t="s">
        <v>2002</v>
      </c>
      <c r="F38" s="112" t="s">
        <v>2003</v>
      </c>
      <c r="G38" s="103" t="s">
        <v>179</v>
      </c>
      <c r="H38" s="19">
        <v>52538558</v>
      </c>
      <c r="I38" s="37" t="b">
        <f>ISNA(MATCH(#REF!,$G$9:$G$984,0))</f>
        <v>0</v>
      </c>
      <c r="J38" s="37" t="b">
        <f t="shared" si="0"/>
        <v>0</v>
      </c>
      <c r="K38" s="114" t="s">
        <v>147</v>
      </c>
      <c r="L38" s="114" t="s">
        <v>147</v>
      </c>
      <c r="M38" s="114" t="s">
        <v>147</v>
      </c>
      <c r="N38" s="114" t="s">
        <v>147</v>
      </c>
      <c r="O38" s="114" t="s">
        <v>147</v>
      </c>
      <c r="P38" s="114" t="s">
        <v>147</v>
      </c>
      <c r="Q38" s="212" t="s">
        <v>3322</v>
      </c>
      <c r="R38" s="105" t="s">
        <v>3321</v>
      </c>
      <c r="S38" s="106" t="s">
        <v>45</v>
      </c>
      <c r="T38" s="103" t="s">
        <v>1558</v>
      </c>
      <c r="U38" s="19">
        <v>10922151</v>
      </c>
      <c r="V38" s="106" t="s">
        <v>3328</v>
      </c>
      <c r="W38" s="73" t="s">
        <v>3329</v>
      </c>
      <c r="X38" s="73" t="s">
        <v>3330</v>
      </c>
      <c r="Y38" s="73" t="s">
        <v>3331</v>
      </c>
      <c r="Z38" s="73" t="s">
        <v>3332</v>
      </c>
      <c r="AA38" s="106"/>
      <c r="AB38" s="59">
        <v>41744</v>
      </c>
      <c r="AC38" s="59">
        <v>41744</v>
      </c>
      <c r="AD38" s="59">
        <v>41744</v>
      </c>
      <c r="AE38" s="4"/>
    </row>
    <row r="39" spans="1:31" s="117" customFormat="1" ht="15">
      <c r="A39" s="127" t="s">
        <v>874</v>
      </c>
      <c r="B39" s="118">
        <v>41695.78649305556</v>
      </c>
      <c r="C39" s="208"/>
      <c r="D39" s="208"/>
      <c r="E39" s="208"/>
      <c r="F39" s="208"/>
      <c r="G39" s="119" t="s">
        <v>180</v>
      </c>
      <c r="H39" s="120">
        <v>139816</v>
      </c>
      <c r="I39" s="121" t="b">
        <f>ISNA(MATCH(#REF!,$G$9:$G$984,0))</f>
        <v>0</v>
      </c>
      <c r="J39" s="121" t="b">
        <f t="shared" si="0"/>
        <v>1</v>
      </c>
      <c r="K39" s="209"/>
      <c r="L39" s="209"/>
      <c r="M39" s="209"/>
      <c r="N39" s="209"/>
      <c r="O39" s="209"/>
      <c r="P39" s="209"/>
      <c r="Q39" s="213"/>
      <c r="R39" s="123"/>
      <c r="S39" s="124"/>
      <c r="T39" s="125"/>
      <c r="U39" s="120"/>
      <c r="V39" s="124"/>
      <c r="W39" s="122"/>
      <c r="X39" s="122"/>
      <c r="Y39" s="122"/>
      <c r="Z39" s="122"/>
      <c r="AA39" s="124"/>
      <c r="AB39" s="126"/>
      <c r="AC39" s="126"/>
      <c r="AD39" s="126"/>
      <c r="AE39" s="1" t="s">
        <v>875</v>
      </c>
    </row>
    <row r="40" spans="1:31" ht="15">
      <c r="A40" s="6" t="s">
        <v>181</v>
      </c>
      <c r="B40" s="110">
        <v>41695.828206018516</v>
      </c>
      <c r="C40" s="112" t="s">
        <v>2004</v>
      </c>
      <c r="D40" s="112" t="s">
        <v>2005</v>
      </c>
      <c r="E40" s="112" t="s">
        <v>2006</v>
      </c>
      <c r="F40" s="112" t="s">
        <v>2007</v>
      </c>
      <c r="G40" s="103" t="s">
        <v>181</v>
      </c>
      <c r="H40" s="19">
        <v>146061906</v>
      </c>
      <c r="I40" s="37" t="b">
        <f>ISNA(MATCH(#REF!,$G$9:$G$984,0))</f>
        <v>0</v>
      </c>
      <c r="J40" s="37" t="b">
        <f t="shared" si="0"/>
        <v>0</v>
      </c>
      <c r="K40" s="114" t="s">
        <v>147</v>
      </c>
      <c r="L40" s="114" t="s">
        <v>147</v>
      </c>
      <c r="M40" s="114" t="s">
        <v>147</v>
      </c>
      <c r="N40" s="114" t="s">
        <v>147</v>
      </c>
      <c r="O40" s="114" t="s">
        <v>147</v>
      </c>
      <c r="P40" s="114" t="s">
        <v>147</v>
      </c>
      <c r="Q40" s="212" t="s">
        <v>3322</v>
      </c>
      <c r="R40" s="105" t="s">
        <v>3321</v>
      </c>
      <c r="S40" s="106" t="s">
        <v>45</v>
      </c>
      <c r="T40" s="103" t="s">
        <v>1559</v>
      </c>
      <c r="U40" s="19">
        <v>35250201</v>
      </c>
      <c r="V40" s="106" t="s">
        <v>3328</v>
      </c>
      <c r="W40" s="73" t="s">
        <v>3329</v>
      </c>
      <c r="X40" s="73" t="s">
        <v>3330</v>
      </c>
      <c r="Y40" s="73" t="s">
        <v>3331</v>
      </c>
      <c r="Z40" s="73" t="s">
        <v>3332</v>
      </c>
      <c r="AA40" s="34"/>
      <c r="AB40" s="59">
        <v>41744</v>
      </c>
      <c r="AC40" s="59">
        <v>41744</v>
      </c>
      <c r="AD40" s="59">
        <v>41744</v>
      </c>
      <c r="AE40" s="4"/>
    </row>
    <row r="41" spans="1:31" ht="15">
      <c r="A41" s="6" t="s">
        <v>182</v>
      </c>
      <c r="B41" s="110">
        <v>41695.86989583333</v>
      </c>
      <c r="C41" s="112" t="s">
        <v>2008</v>
      </c>
      <c r="D41" s="112" t="s">
        <v>2009</v>
      </c>
      <c r="E41" s="112" t="s">
        <v>2010</v>
      </c>
      <c r="F41" s="112" t="s">
        <v>2011</v>
      </c>
      <c r="G41" s="103" t="s">
        <v>182</v>
      </c>
      <c r="H41" s="19">
        <v>155001382</v>
      </c>
      <c r="I41" s="37" t="b">
        <f>ISNA(MATCH(#REF!,$G$9:$G$984,0))</f>
        <v>0</v>
      </c>
      <c r="J41" s="37" t="b">
        <f t="shared" si="0"/>
        <v>0</v>
      </c>
      <c r="K41" s="114" t="s">
        <v>147</v>
      </c>
      <c r="L41" s="114" t="s">
        <v>147</v>
      </c>
      <c r="M41" s="114" t="s">
        <v>147</v>
      </c>
      <c r="N41" s="114" t="s">
        <v>147</v>
      </c>
      <c r="O41" s="114" t="s">
        <v>147</v>
      </c>
      <c r="P41" s="114" t="s">
        <v>147</v>
      </c>
      <c r="Q41" s="212" t="s">
        <v>3322</v>
      </c>
      <c r="R41" s="105" t="s">
        <v>3321</v>
      </c>
      <c r="S41" s="106" t="s">
        <v>45</v>
      </c>
      <c r="T41" s="103" t="s">
        <v>1560</v>
      </c>
      <c r="U41" s="19">
        <v>40595385</v>
      </c>
      <c r="V41" s="106" t="s">
        <v>3328</v>
      </c>
      <c r="W41" s="73" t="s">
        <v>3329</v>
      </c>
      <c r="X41" s="73" t="s">
        <v>3330</v>
      </c>
      <c r="Y41" s="73" t="s">
        <v>3331</v>
      </c>
      <c r="Z41" s="73" t="s">
        <v>3332</v>
      </c>
      <c r="AA41" s="34"/>
      <c r="AB41" s="59">
        <v>41744</v>
      </c>
      <c r="AC41" s="59">
        <v>41744</v>
      </c>
      <c r="AD41" s="59">
        <v>41744</v>
      </c>
      <c r="AE41" s="4"/>
    </row>
    <row r="42" spans="1:31" s="117" customFormat="1" ht="15">
      <c r="A42" s="127" t="s">
        <v>1890</v>
      </c>
      <c r="B42" s="118">
        <v>41695.91155092593</v>
      </c>
      <c r="C42" s="208"/>
      <c r="D42" s="208"/>
      <c r="E42" s="208"/>
      <c r="F42" s="208"/>
      <c r="G42" s="119" t="s">
        <v>183</v>
      </c>
      <c r="H42" s="120">
        <v>162671724</v>
      </c>
      <c r="I42" s="121" t="b">
        <f>ISNA(MATCH(#REF!,$G$9:$G$984,0))</f>
        <v>0</v>
      </c>
      <c r="J42" s="121" t="b">
        <f t="shared" si="0"/>
        <v>1</v>
      </c>
      <c r="K42" s="209"/>
      <c r="L42" s="209"/>
      <c r="M42" s="209"/>
      <c r="N42" s="209"/>
      <c r="O42" s="209"/>
      <c r="P42" s="209"/>
      <c r="Q42" s="213"/>
      <c r="R42" s="123"/>
      <c r="S42" s="124"/>
      <c r="T42" s="125"/>
      <c r="U42" s="120"/>
      <c r="V42" s="124"/>
      <c r="W42" s="122"/>
      <c r="X42" s="122"/>
      <c r="Y42" s="122"/>
      <c r="Z42" s="122"/>
      <c r="AB42" s="126"/>
      <c r="AC42" s="126"/>
      <c r="AD42" s="126"/>
      <c r="AE42" s="205"/>
    </row>
    <row r="43" spans="1:31" ht="15">
      <c r="A43" s="6" t="s">
        <v>184</v>
      </c>
      <c r="B43" s="110">
        <v>41695.95322916667</v>
      </c>
      <c r="C43" s="112" t="s">
        <v>2012</v>
      </c>
      <c r="D43" s="112" t="s">
        <v>2013</v>
      </c>
      <c r="E43" s="112" t="s">
        <v>2014</v>
      </c>
      <c r="F43" s="112" t="s">
        <v>2015</v>
      </c>
      <c r="G43" s="103" t="s">
        <v>184</v>
      </c>
      <c r="H43" s="19">
        <v>178010616</v>
      </c>
      <c r="I43" s="37" t="b">
        <f>ISNA(MATCH(#REF!,$G$9:$G$984,0))</f>
        <v>0</v>
      </c>
      <c r="J43" s="37" t="b">
        <f t="shared" si="0"/>
        <v>0</v>
      </c>
      <c r="K43" s="114" t="s">
        <v>145</v>
      </c>
      <c r="L43" s="114" t="s">
        <v>145</v>
      </c>
      <c r="M43" s="114" t="s">
        <v>145</v>
      </c>
      <c r="N43" s="114" t="s">
        <v>148</v>
      </c>
      <c r="O43" s="114" t="s">
        <v>148</v>
      </c>
      <c r="P43" s="114" t="s">
        <v>148</v>
      </c>
      <c r="Q43" s="212" t="s">
        <v>3322</v>
      </c>
      <c r="R43" s="105" t="s">
        <v>3321</v>
      </c>
      <c r="S43" s="106" t="s">
        <v>45</v>
      </c>
      <c r="T43" s="103" t="s">
        <v>1561</v>
      </c>
      <c r="U43" s="19">
        <v>54518400</v>
      </c>
      <c r="V43" s="106" t="s">
        <v>3328</v>
      </c>
      <c r="W43" s="73" t="s">
        <v>3329</v>
      </c>
      <c r="X43" s="73" t="s">
        <v>3330</v>
      </c>
      <c r="Y43" s="73" t="s">
        <v>3331</v>
      </c>
      <c r="Z43" s="73" t="s">
        <v>3332</v>
      </c>
      <c r="AA43" s="34"/>
      <c r="AB43" s="59">
        <v>41744</v>
      </c>
      <c r="AC43" s="59">
        <v>41744</v>
      </c>
      <c r="AD43" s="59">
        <v>41744</v>
      </c>
      <c r="AE43" s="4"/>
    </row>
    <row r="44" spans="1:31" ht="15">
      <c r="A44" s="6" t="s">
        <v>185</v>
      </c>
      <c r="B44" s="110">
        <v>41695.99261574074</v>
      </c>
      <c r="C44" s="112" t="s">
        <v>2016</v>
      </c>
      <c r="D44" s="112" t="s">
        <v>2017</v>
      </c>
      <c r="E44" s="112" t="s">
        <v>2018</v>
      </c>
      <c r="F44" s="112" t="s">
        <v>2019</v>
      </c>
      <c r="G44" s="103" t="s">
        <v>185</v>
      </c>
      <c r="H44" s="19">
        <v>161722480</v>
      </c>
      <c r="I44" s="37" t="b">
        <f>ISNA(MATCH(#REF!,$G$9:$G$984,0))</f>
        <v>0</v>
      </c>
      <c r="J44" s="37" t="b">
        <f t="shared" si="0"/>
        <v>0</v>
      </c>
      <c r="K44" s="114" t="s">
        <v>145</v>
      </c>
      <c r="L44" s="114" t="s">
        <v>145</v>
      </c>
      <c r="M44" s="114" t="s">
        <v>145</v>
      </c>
      <c r="N44" s="114" t="s">
        <v>148</v>
      </c>
      <c r="O44" s="114" t="s">
        <v>148</v>
      </c>
      <c r="P44" s="114" t="s">
        <v>148</v>
      </c>
      <c r="Q44" s="212" t="s">
        <v>3322</v>
      </c>
      <c r="R44" s="105" t="s">
        <v>3321</v>
      </c>
      <c r="S44" s="106" t="s">
        <v>45</v>
      </c>
      <c r="T44" s="103" t="s">
        <v>1562</v>
      </c>
      <c r="U44" s="19">
        <v>48122682</v>
      </c>
      <c r="V44" s="106" t="s">
        <v>3328</v>
      </c>
      <c r="W44" s="73" t="s">
        <v>3329</v>
      </c>
      <c r="X44" s="73" t="s">
        <v>3330</v>
      </c>
      <c r="Y44" s="73" t="s">
        <v>3331</v>
      </c>
      <c r="Z44" s="73" t="s">
        <v>3332</v>
      </c>
      <c r="AA44" s="34"/>
      <c r="AB44" s="59">
        <v>41744</v>
      </c>
      <c r="AC44" s="59">
        <v>41744</v>
      </c>
      <c r="AD44" s="59">
        <v>41744</v>
      </c>
      <c r="AE44" s="4"/>
    </row>
    <row r="45" spans="1:31" ht="15">
      <c r="A45" s="6" t="s">
        <v>186</v>
      </c>
      <c r="B45" s="110">
        <v>41696.0069212963</v>
      </c>
      <c r="C45" s="112" t="s">
        <v>2020</v>
      </c>
      <c r="D45" s="112" t="s">
        <v>2021</v>
      </c>
      <c r="E45" s="112" t="s">
        <v>2022</v>
      </c>
      <c r="F45" s="112" t="s">
        <v>2023</v>
      </c>
      <c r="G45" s="103" t="s">
        <v>186</v>
      </c>
      <c r="H45" s="19">
        <v>56583958</v>
      </c>
      <c r="I45" s="37" t="b">
        <f>ISNA(MATCH(#REF!,$G$9:$G$984,0))</f>
        <v>0</v>
      </c>
      <c r="J45" s="37" t="b">
        <f t="shared" si="0"/>
        <v>0</v>
      </c>
      <c r="K45" s="114" t="s">
        <v>145</v>
      </c>
      <c r="L45" s="114" t="s">
        <v>145</v>
      </c>
      <c r="M45" s="114" t="s">
        <v>145</v>
      </c>
      <c r="N45" s="114" t="s">
        <v>148</v>
      </c>
      <c r="O45" s="114" t="s">
        <v>148</v>
      </c>
      <c r="P45" s="114" t="s">
        <v>148</v>
      </c>
      <c r="Q45" s="212" t="s">
        <v>3322</v>
      </c>
      <c r="R45" s="105" t="s">
        <v>3321</v>
      </c>
      <c r="S45" s="106" t="s">
        <v>45</v>
      </c>
      <c r="T45" s="103" t="s">
        <v>1563</v>
      </c>
      <c r="U45" s="19">
        <v>16120338</v>
      </c>
      <c r="V45" s="106" t="s">
        <v>3328</v>
      </c>
      <c r="W45" s="73" t="s">
        <v>3329</v>
      </c>
      <c r="X45" s="73" t="s">
        <v>3330</v>
      </c>
      <c r="Y45" s="73" t="s">
        <v>3331</v>
      </c>
      <c r="Z45" s="73" t="s">
        <v>3332</v>
      </c>
      <c r="AA45" s="34"/>
      <c r="AB45" s="59">
        <v>41744</v>
      </c>
      <c r="AC45" s="59">
        <v>41744</v>
      </c>
      <c r="AD45" s="59">
        <v>41744</v>
      </c>
      <c r="AE45" s="4"/>
    </row>
    <row r="46" spans="1:31" ht="15">
      <c r="A46" s="6" t="s">
        <v>187</v>
      </c>
      <c r="B46" s="110">
        <v>41696.04859953704</v>
      </c>
      <c r="C46" s="112" t="s">
        <v>2024</v>
      </c>
      <c r="D46" s="112" t="s">
        <v>2025</v>
      </c>
      <c r="E46" s="112" t="s">
        <v>2026</v>
      </c>
      <c r="F46" s="112" t="s">
        <v>2027</v>
      </c>
      <c r="G46" s="103" t="s">
        <v>187</v>
      </c>
      <c r="H46" s="19">
        <v>166694634</v>
      </c>
      <c r="I46" s="37" t="b">
        <f>ISNA(MATCH(#REF!,$G$9:$G$984,0))</f>
        <v>0</v>
      </c>
      <c r="J46" s="37" t="b">
        <f t="shared" si="0"/>
        <v>0</v>
      </c>
      <c r="K46" s="114" t="s">
        <v>145</v>
      </c>
      <c r="L46" s="114" t="s">
        <v>145</v>
      </c>
      <c r="M46" s="114" t="s">
        <v>145</v>
      </c>
      <c r="N46" s="114" t="s">
        <v>148</v>
      </c>
      <c r="O46" s="114" t="s">
        <v>148</v>
      </c>
      <c r="P46" s="114" t="s">
        <v>148</v>
      </c>
      <c r="Q46" s="212" t="s">
        <v>3322</v>
      </c>
      <c r="R46" s="105" t="s">
        <v>3321</v>
      </c>
      <c r="S46" s="106" t="s">
        <v>45</v>
      </c>
      <c r="T46" s="103" t="s">
        <v>1564</v>
      </c>
      <c r="U46" s="19">
        <v>48474465</v>
      </c>
      <c r="V46" s="106" t="s">
        <v>3328</v>
      </c>
      <c r="W46" s="73" t="s">
        <v>3329</v>
      </c>
      <c r="X46" s="73" t="s">
        <v>3330</v>
      </c>
      <c r="Y46" s="73" t="s">
        <v>3331</v>
      </c>
      <c r="Z46" s="73" t="s">
        <v>3332</v>
      </c>
      <c r="AA46" s="34"/>
      <c r="AB46" s="59">
        <v>41744</v>
      </c>
      <c r="AC46" s="59">
        <v>41744</v>
      </c>
      <c r="AD46" s="59">
        <v>41744</v>
      </c>
      <c r="AE46" s="4"/>
    </row>
    <row r="47" spans="1:31" ht="15">
      <c r="A47" s="6" t="s">
        <v>188</v>
      </c>
      <c r="B47" s="110">
        <v>41696.090266203704</v>
      </c>
      <c r="C47" s="112" t="s">
        <v>2028</v>
      </c>
      <c r="D47" s="112" t="s">
        <v>2029</v>
      </c>
      <c r="E47" s="112" t="s">
        <v>2030</v>
      </c>
      <c r="F47" s="112" t="s">
        <v>2031</v>
      </c>
      <c r="G47" s="103" t="s">
        <v>188</v>
      </c>
      <c r="H47" s="19">
        <v>207151312</v>
      </c>
      <c r="I47" s="37" t="b">
        <f>ISNA(MATCH(#REF!,$G$9:$G$984,0))</f>
        <v>0</v>
      </c>
      <c r="J47" s="37" t="b">
        <f t="shared" si="0"/>
        <v>0</v>
      </c>
      <c r="K47" s="114" t="s">
        <v>145</v>
      </c>
      <c r="L47" s="114" t="s">
        <v>145</v>
      </c>
      <c r="M47" s="114" t="s">
        <v>145</v>
      </c>
      <c r="N47" s="114" t="s">
        <v>145</v>
      </c>
      <c r="O47" s="114" t="s">
        <v>145</v>
      </c>
      <c r="P47" s="114" t="s">
        <v>148</v>
      </c>
      <c r="Q47" s="212" t="s">
        <v>3322</v>
      </c>
      <c r="R47" s="105" t="s">
        <v>3321</v>
      </c>
      <c r="S47" s="106" t="s">
        <v>45</v>
      </c>
      <c r="T47" s="103" t="s">
        <v>1565</v>
      </c>
      <c r="U47" s="19">
        <v>80238171</v>
      </c>
      <c r="V47" s="106" t="s">
        <v>3328</v>
      </c>
      <c r="W47" s="73" t="s">
        <v>3329</v>
      </c>
      <c r="X47" s="73" t="s">
        <v>3330</v>
      </c>
      <c r="Y47" s="73" t="s">
        <v>3331</v>
      </c>
      <c r="Z47" s="73" t="s">
        <v>3332</v>
      </c>
      <c r="AA47" s="34"/>
      <c r="AB47" s="59">
        <v>41744</v>
      </c>
      <c r="AC47" s="59">
        <v>41744</v>
      </c>
      <c r="AD47" s="59">
        <v>41744</v>
      </c>
      <c r="AE47" s="4"/>
    </row>
    <row r="48" spans="1:31" ht="15">
      <c r="A48" s="6" t="s">
        <v>189</v>
      </c>
      <c r="B48" s="110">
        <v>41696.131944444445</v>
      </c>
      <c r="C48" s="112" t="s">
        <v>2032</v>
      </c>
      <c r="D48" s="112" t="s">
        <v>2033</v>
      </c>
      <c r="E48" s="112" t="s">
        <v>2034</v>
      </c>
      <c r="F48" s="112" t="s">
        <v>2035</v>
      </c>
      <c r="G48" s="103" t="s">
        <v>189</v>
      </c>
      <c r="H48" s="19">
        <v>179791368</v>
      </c>
      <c r="I48" s="37" t="b">
        <f>ISNA(MATCH(#REF!,$G$9:$G$984,0))</f>
        <v>0</v>
      </c>
      <c r="J48" s="37" t="b">
        <f t="shared" si="0"/>
        <v>0</v>
      </c>
      <c r="K48" s="114" t="s">
        <v>145</v>
      </c>
      <c r="L48" s="114" t="s">
        <v>145</v>
      </c>
      <c r="M48" s="114" t="s">
        <v>145</v>
      </c>
      <c r="N48" s="114" t="s">
        <v>145</v>
      </c>
      <c r="O48" s="114" t="s">
        <v>145</v>
      </c>
      <c r="P48" s="114" t="s">
        <v>148</v>
      </c>
      <c r="Q48" s="212" t="s">
        <v>3322</v>
      </c>
      <c r="R48" s="105" t="s">
        <v>3321</v>
      </c>
      <c r="S48" s="106" t="s">
        <v>45</v>
      </c>
      <c r="T48" s="103" t="s">
        <v>1566</v>
      </c>
      <c r="U48" s="19">
        <v>58497461</v>
      </c>
      <c r="V48" s="106" t="s">
        <v>3328</v>
      </c>
      <c r="W48" s="73" t="s">
        <v>3329</v>
      </c>
      <c r="X48" s="73" t="s">
        <v>3330</v>
      </c>
      <c r="Y48" s="73" t="s">
        <v>3331</v>
      </c>
      <c r="Z48" s="73" t="s">
        <v>3332</v>
      </c>
      <c r="AA48" s="34"/>
      <c r="AB48" s="59">
        <v>41744</v>
      </c>
      <c r="AC48" s="59">
        <v>41744</v>
      </c>
      <c r="AD48" s="59">
        <v>41744</v>
      </c>
      <c r="AE48" s="4"/>
    </row>
    <row r="49" spans="1:31" ht="15">
      <c r="A49" s="6" t="s">
        <v>190</v>
      </c>
      <c r="B49" s="110">
        <v>41696.173622685186</v>
      </c>
      <c r="C49" s="112" t="s">
        <v>2036</v>
      </c>
      <c r="D49" s="112" t="s">
        <v>2037</v>
      </c>
      <c r="E49" s="112" t="s">
        <v>2038</v>
      </c>
      <c r="F49" s="112" t="s">
        <v>2039</v>
      </c>
      <c r="G49" s="103" t="s">
        <v>190</v>
      </c>
      <c r="H49" s="19">
        <v>166010818</v>
      </c>
      <c r="I49" s="37" t="b">
        <f>ISNA(MATCH(#REF!,$G$9:$G$984,0))</f>
        <v>0</v>
      </c>
      <c r="J49" s="37" t="b">
        <f t="shared" si="0"/>
        <v>0</v>
      </c>
      <c r="K49" s="114" t="s">
        <v>145</v>
      </c>
      <c r="L49" s="114" t="s">
        <v>145</v>
      </c>
      <c r="M49" s="114" t="s">
        <v>145</v>
      </c>
      <c r="N49" s="114" t="s">
        <v>145</v>
      </c>
      <c r="O49" s="114" t="s">
        <v>145</v>
      </c>
      <c r="P49" s="114" t="s">
        <v>148</v>
      </c>
      <c r="Q49" s="212" t="s">
        <v>3322</v>
      </c>
      <c r="R49" s="105" t="s">
        <v>3321</v>
      </c>
      <c r="S49" s="106" t="s">
        <v>45</v>
      </c>
      <c r="T49" s="103" t="s">
        <v>1567</v>
      </c>
      <c r="U49" s="19">
        <v>48889854</v>
      </c>
      <c r="V49" s="106" t="s">
        <v>3328</v>
      </c>
      <c r="W49" s="73" t="s">
        <v>3329</v>
      </c>
      <c r="X49" s="73" t="s">
        <v>3330</v>
      </c>
      <c r="Y49" s="73" t="s">
        <v>3331</v>
      </c>
      <c r="Z49" s="73" t="s">
        <v>3332</v>
      </c>
      <c r="AA49" s="34"/>
      <c r="AB49" s="59">
        <v>41744</v>
      </c>
      <c r="AC49" s="59">
        <v>41744</v>
      </c>
      <c r="AD49" s="59">
        <v>41744</v>
      </c>
      <c r="AE49" s="4"/>
    </row>
    <row r="50" spans="1:31" ht="15">
      <c r="A50" s="6" t="s">
        <v>191</v>
      </c>
      <c r="B50" s="110">
        <v>41696.21527777778</v>
      </c>
      <c r="C50" s="112" t="s">
        <v>2040</v>
      </c>
      <c r="D50" s="112" t="s">
        <v>2041</v>
      </c>
      <c r="E50" s="112" t="s">
        <v>2042</v>
      </c>
      <c r="F50" s="112" t="s">
        <v>2043</v>
      </c>
      <c r="G50" s="103" t="s">
        <v>191</v>
      </c>
      <c r="H50" s="19">
        <v>156511178</v>
      </c>
      <c r="I50" s="37" t="b">
        <f>ISNA(MATCH(#REF!,$G$9:$G$984,0))</f>
        <v>0</v>
      </c>
      <c r="J50" s="37" t="b">
        <f t="shared" si="0"/>
        <v>0</v>
      </c>
      <c r="K50" s="114" t="s">
        <v>145</v>
      </c>
      <c r="L50" s="114" t="s">
        <v>145</v>
      </c>
      <c r="M50" s="114" t="s">
        <v>145</v>
      </c>
      <c r="N50" s="114" t="s">
        <v>145</v>
      </c>
      <c r="O50" s="114" t="s">
        <v>145</v>
      </c>
      <c r="P50" s="114" t="s">
        <v>148</v>
      </c>
      <c r="Q50" s="212" t="s">
        <v>3322</v>
      </c>
      <c r="R50" s="105" t="s">
        <v>3321</v>
      </c>
      <c r="S50" s="106" t="s">
        <v>45</v>
      </c>
      <c r="T50" s="103" t="s">
        <v>1568</v>
      </c>
      <c r="U50" s="19">
        <v>41496937</v>
      </c>
      <c r="V50" s="106" t="s">
        <v>3328</v>
      </c>
      <c r="W50" s="73" t="s">
        <v>3329</v>
      </c>
      <c r="X50" s="73" t="s">
        <v>3330</v>
      </c>
      <c r="Y50" s="73" t="s">
        <v>3331</v>
      </c>
      <c r="Z50" s="73" t="s">
        <v>3332</v>
      </c>
      <c r="AA50" s="34"/>
      <c r="AB50" s="59">
        <v>41744</v>
      </c>
      <c r="AC50" s="59">
        <v>41744</v>
      </c>
      <c r="AD50" s="59">
        <v>41744</v>
      </c>
      <c r="AE50" s="4"/>
    </row>
    <row r="51" spans="1:31" ht="15">
      <c r="A51" s="6" t="s">
        <v>192</v>
      </c>
      <c r="B51" s="110">
        <v>41696.25693287037</v>
      </c>
      <c r="C51" s="112" t="s">
        <v>2044</v>
      </c>
      <c r="D51" s="112" t="s">
        <v>2045</v>
      </c>
      <c r="E51" s="112" t="s">
        <v>2046</v>
      </c>
      <c r="F51" s="112" t="s">
        <v>2047</v>
      </c>
      <c r="G51" s="103" t="s">
        <v>192</v>
      </c>
      <c r="H51" s="19">
        <v>255253874</v>
      </c>
      <c r="I51" s="37" t="b">
        <f>ISNA(MATCH(#REF!,$G$9:$G$984,0))</f>
        <v>0</v>
      </c>
      <c r="J51" s="37" t="b">
        <f t="shared" si="0"/>
        <v>0</v>
      </c>
      <c r="K51" s="114" t="s">
        <v>143</v>
      </c>
      <c r="L51" s="114" t="s">
        <v>143</v>
      </c>
      <c r="M51" s="114" t="s">
        <v>143</v>
      </c>
      <c r="N51" s="114" t="s">
        <v>143</v>
      </c>
      <c r="O51" s="114" t="s">
        <v>143</v>
      </c>
      <c r="P51" s="114" t="s">
        <v>143</v>
      </c>
      <c r="Q51" s="212" t="s">
        <v>3322</v>
      </c>
      <c r="R51" s="105" t="s">
        <v>3321</v>
      </c>
      <c r="S51" s="106" t="s">
        <v>45</v>
      </c>
      <c r="T51" s="103" t="s">
        <v>1569</v>
      </c>
      <c r="U51" s="19">
        <v>120497792</v>
      </c>
      <c r="V51" s="106" t="s">
        <v>3328</v>
      </c>
      <c r="W51" s="73" t="s">
        <v>3329</v>
      </c>
      <c r="X51" s="73" t="s">
        <v>3330</v>
      </c>
      <c r="Y51" s="73" t="s">
        <v>3331</v>
      </c>
      <c r="Z51" s="73" t="s">
        <v>3332</v>
      </c>
      <c r="AA51" s="34"/>
      <c r="AB51" s="59">
        <v>41744</v>
      </c>
      <c r="AC51" s="59">
        <v>41744</v>
      </c>
      <c r="AD51" s="59">
        <v>41744</v>
      </c>
      <c r="AE51" s="4"/>
    </row>
    <row r="52" spans="1:31" ht="15">
      <c r="A52" s="6" t="s">
        <v>193</v>
      </c>
      <c r="B52" s="110">
        <v>41696.29859953704</v>
      </c>
      <c r="C52" s="112" t="s">
        <v>2048</v>
      </c>
      <c r="D52" s="112" t="s">
        <v>2049</v>
      </c>
      <c r="E52" s="112" t="s">
        <v>2050</v>
      </c>
      <c r="F52" s="112" t="s">
        <v>2051</v>
      </c>
      <c r="G52" s="103" t="s">
        <v>193</v>
      </c>
      <c r="H52" s="19">
        <v>263092098</v>
      </c>
      <c r="I52" s="37" t="b">
        <f>ISNA(MATCH(#REF!,$G$9:$G$984,0))</f>
        <v>0</v>
      </c>
      <c r="J52" s="37" t="b">
        <f t="shared" si="0"/>
        <v>0</v>
      </c>
      <c r="K52" s="114" t="s">
        <v>143</v>
      </c>
      <c r="L52" s="114" t="s">
        <v>143</v>
      </c>
      <c r="M52" s="114" t="s">
        <v>143</v>
      </c>
      <c r="N52" s="114" t="s">
        <v>143</v>
      </c>
      <c r="O52" s="114" t="s">
        <v>143</v>
      </c>
      <c r="P52" s="114" t="s">
        <v>143</v>
      </c>
      <c r="Q52" s="212" t="s">
        <v>3322</v>
      </c>
      <c r="R52" s="105" t="s">
        <v>3321</v>
      </c>
      <c r="S52" s="106" t="s">
        <v>45</v>
      </c>
      <c r="T52" s="103" t="s">
        <v>1570</v>
      </c>
      <c r="U52" s="19">
        <v>125565096</v>
      </c>
      <c r="V52" s="106" t="s">
        <v>3328</v>
      </c>
      <c r="W52" s="73" t="s">
        <v>3329</v>
      </c>
      <c r="X52" s="73" t="s">
        <v>3330</v>
      </c>
      <c r="Y52" s="73" t="s">
        <v>3331</v>
      </c>
      <c r="Z52" s="73" t="s">
        <v>3332</v>
      </c>
      <c r="AA52" s="34"/>
      <c r="AB52" s="59">
        <v>41744</v>
      </c>
      <c r="AC52" s="59">
        <v>41744</v>
      </c>
      <c r="AD52" s="59">
        <v>41744</v>
      </c>
      <c r="AE52" s="4"/>
    </row>
    <row r="53" spans="1:31" ht="15">
      <c r="A53" s="6" t="s">
        <v>194</v>
      </c>
      <c r="B53" s="110">
        <v>41696.31482638889</v>
      </c>
      <c r="C53" s="112" t="s">
        <v>2052</v>
      </c>
      <c r="D53" s="112" t="s">
        <v>2053</v>
      </c>
      <c r="E53" s="112" t="s">
        <v>2054</v>
      </c>
      <c r="F53" s="112" t="s">
        <v>2055</v>
      </c>
      <c r="G53" s="103" t="s">
        <v>194</v>
      </c>
      <c r="H53" s="19">
        <v>93968200</v>
      </c>
      <c r="I53" s="37" t="b">
        <f>ISNA(MATCH(#REF!,$G$9:$G$984,0))</f>
        <v>0</v>
      </c>
      <c r="J53" s="37" t="b">
        <f t="shared" si="0"/>
        <v>0</v>
      </c>
      <c r="K53" s="114" t="s">
        <v>143</v>
      </c>
      <c r="L53" s="114" t="s">
        <v>143</v>
      </c>
      <c r="M53" s="114" t="s">
        <v>143</v>
      </c>
      <c r="N53" s="114" t="s">
        <v>143</v>
      </c>
      <c r="O53" s="114" t="s">
        <v>143</v>
      </c>
      <c r="P53" s="114" t="s">
        <v>143</v>
      </c>
      <c r="Q53" s="212" t="s">
        <v>3322</v>
      </c>
      <c r="R53" s="105" t="s">
        <v>3321</v>
      </c>
      <c r="S53" s="106" t="s">
        <v>45</v>
      </c>
      <c r="T53" s="103" t="s">
        <v>1571</v>
      </c>
      <c r="U53" s="19">
        <v>42803982</v>
      </c>
      <c r="V53" s="106" t="s">
        <v>3328</v>
      </c>
      <c r="W53" s="73" t="s">
        <v>3329</v>
      </c>
      <c r="X53" s="73" t="s">
        <v>3330</v>
      </c>
      <c r="Y53" s="73" t="s">
        <v>3331</v>
      </c>
      <c r="Z53" s="73" t="s">
        <v>3332</v>
      </c>
      <c r="AA53" s="34"/>
      <c r="AB53" s="59">
        <v>41744</v>
      </c>
      <c r="AC53" s="59">
        <v>41744</v>
      </c>
      <c r="AD53" s="59">
        <v>41744</v>
      </c>
      <c r="AE53" s="4"/>
    </row>
    <row r="54" spans="1:31" s="135" customFormat="1" ht="15">
      <c r="A54" s="128" t="s">
        <v>1891</v>
      </c>
      <c r="B54" s="129"/>
      <c r="C54" s="208"/>
      <c r="D54" s="208"/>
      <c r="E54" s="208"/>
      <c r="F54" s="208"/>
      <c r="G54" s="128" t="s">
        <v>876</v>
      </c>
      <c r="H54" s="130"/>
      <c r="I54" s="131" t="b">
        <f>ISNA(MATCH(#REF!,$G$9:$G$984,0))</f>
        <v>0</v>
      </c>
      <c r="J54" s="131" t="b">
        <f aca="true" t="shared" si="1" ref="J54:J117">ISNA(MATCH(G55,$A$9:$A$624,0))</f>
        <v>0</v>
      </c>
      <c r="K54" s="209"/>
      <c r="L54" s="209"/>
      <c r="M54" s="209"/>
      <c r="N54" s="209"/>
      <c r="O54" s="209"/>
      <c r="P54" s="209"/>
      <c r="Q54" s="213"/>
      <c r="R54" s="123"/>
      <c r="S54" s="124"/>
      <c r="T54" s="134"/>
      <c r="U54" s="120"/>
      <c r="V54" s="133"/>
      <c r="W54" s="132"/>
      <c r="X54" s="132"/>
      <c r="Y54" s="132"/>
      <c r="Z54" s="132"/>
      <c r="AB54" s="136"/>
      <c r="AC54" s="136"/>
      <c r="AD54" s="136"/>
      <c r="AE54" s="137"/>
    </row>
    <row r="55" spans="1:31" ht="15">
      <c r="A55" s="6" t="s">
        <v>195</v>
      </c>
      <c r="B55" s="110">
        <v>41696.38842592593</v>
      </c>
      <c r="C55" s="112" t="s">
        <v>2056</v>
      </c>
      <c r="D55" s="112" t="s">
        <v>2057</v>
      </c>
      <c r="E55" s="112" t="s">
        <v>2058</v>
      </c>
      <c r="F55" s="112" t="s">
        <v>2059</v>
      </c>
      <c r="G55" s="103" t="s">
        <v>195</v>
      </c>
      <c r="H55" s="19">
        <v>95681872</v>
      </c>
      <c r="I55" s="37" t="b">
        <f>ISNA(MATCH(#REF!,$G$9:$G$984,0))</f>
        <v>0</v>
      </c>
      <c r="J55" s="37" t="b">
        <f t="shared" si="1"/>
        <v>0</v>
      </c>
      <c r="K55" s="114" t="s">
        <v>143</v>
      </c>
      <c r="L55" s="114" t="s">
        <v>143</v>
      </c>
      <c r="M55" s="114" t="s">
        <v>143</v>
      </c>
      <c r="N55" s="114" t="s">
        <v>143</v>
      </c>
      <c r="O55" s="114" t="s">
        <v>143</v>
      </c>
      <c r="P55" s="114" t="s">
        <v>143</v>
      </c>
      <c r="Q55" s="212" t="s">
        <v>3322</v>
      </c>
      <c r="R55" s="105" t="s">
        <v>3321</v>
      </c>
      <c r="S55" s="106" t="s">
        <v>45</v>
      </c>
      <c r="T55" s="103" t="s">
        <v>1572</v>
      </c>
      <c r="U55" s="19">
        <v>19952556</v>
      </c>
      <c r="V55" s="106" t="s">
        <v>3328</v>
      </c>
      <c r="W55" s="73" t="s">
        <v>3329</v>
      </c>
      <c r="X55" s="73" t="s">
        <v>3330</v>
      </c>
      <c r="Y55" s="73" t="s">
        <v>3331</v>
      </c>
      <c r="Z55" s="73" t="s">
        <v>3332</v>
      </c>
      <c r="AA55" s="34"/>
      <c r="AB55" s="59">
        <v>41744</v>
      </c>
      <c r="AC55" s="59">
        <v>41744</v>
      </c>
      <c r="AD55" s="59">
        <v>41744</v>
      </c>
      <c r="AE55" s="4"/>
    </row>
    <row r="56" spans="1:31" ht="15">
      <c r="A56" s="6" t="s">
        <v>196</v>
      </c>
      <c r="B56" s="110">
        <v>41696.42008101852</v>
      </c>
      <c r="C56" s="112" t="s">
        <v>2060</v>
      </c>
      <c r="D56" s="112" t="s">
        <v>2061</v>
      </c>
      <c r="E56" s="112" t="s">
        <v>2062</v>
      </c>
      <c r="F56" s="112" t="s">
        <v>2063</v>
      </c>
      <c r="G56" s="103" t="s">
        <v>196</v>
      </c>
      <c r="H56" s="19">
        <v>70455314</v>
      </c>
      <c r="I56" s="37" t="b">
        <f>ISNA(MATCH(#REF!,$G$9:$G$984,0))</f>
        <v>0</v>
      </c>
      <c r="J56" s="37" t="b">
        <f t="shared" si="1"/>
        <v>0</v>
      </c>
      <c r="K56" s="114" t="s">
        <v>143</v>
      </c>
      <c r="L56" s="114" t="s">
        <v>143</v>
      </c>
      <c r="M56" s="114" t="s">
        <v>143</v>
      </c>
      <c r="N56" s="114" t="s">
        <v>143</v>
      </c>
      <c r="O56" s="114" t="s">
        <v>143</v>
      </c>
      <c r="P56" s="114" t="s">
        <v>143</v>
      </c>
      <c r="Q56" s="212" t="s">
        <v>3322</v>
      </c>
      <c r="R56" s="105" t="s">
        <v>3321</v>
      </c>
      <c r="S56" s="106" t="s">
        <v>45</v>
      </c>
      <c r="T56" s="103" t="s">
        <v>1573</v>
      </c>
      <c r="U56" s="19">
        <v>15069927</v>
      </c>
      <c r="V56" s="106" t="s">
        <v>3328</v>
      </c>
      <c r="W56" s="73" t="s">
        <v>3329</v>
      </c>
      <c r="X56" s="73" t="s">
        <v>3330</v>
      </c>
      <c r="Y56" s="73" t="s">
        <v>3331</v>
      </c>
      <c r="Z56" s="73" t="s">
        <v>3332</v>
      </c>
      <c r="AA56" s="34"/>
      <c r="AB56" s="59">
        <v>41744</v>
      </c>
      <c r="AC56" s="59">
        <v>41744</v>
      </c>
      <c r="AD56" s="59">
        <v>41744</v>
      </c>
      <c r="AE56" s="4"/>
    </row>
    <row r="57" spans="1:31" ht="15">
      <c r="A57" s="6" t="s">
        <v>197</v>
      </c>
      <c r="B57" s="110">
        <v>41696.47482638889</v>
      </c>
      <c r="C57" s="112" t="s">
        <v>2064</v>
      </c>
      <c r="D57" s="112" t="s">
        <v>2065</v>
      </c>
      <c r="E57" s="112" t="s">
        <v>2066</v>
      </c>
      <c r="F57" s="112" t="s">
        <v>2067</v>
      </c>
      <c r="G57" s="103" t="s">
        <v>197</v>
      </c>
      <c r="H57" s="19">
        <v>104156182</v>
      </c>
      <c r="I57" s="37" t="b">
        <f>ISNA(MATCH(#REF!,$G$9:$G$984,0))</f>
        <v>0</v>
      </c>
      <c r="J57" s="37" t="b">
        <f t="shared" si="1"/>
        <v>0</v>
      </c>
      <c r="K57" s="114" t="s">
        <v>143</v>
      </c>
      <c r="L57" s="114" t="s">
        <v>143</v>
      </c>
      <c r="M57" s="114" t="s">
        <v>143</v>
      </c>
      <c r="N57" s="114" t="s">
        <v>143</v>
      </c>
      <c r="O57" s="114" t="s">
        <v>143</v>
      </c>
      <c r="P57" s="114" t="s">
        <v>143</v>
      </c>
      <c r="Q57" s="212" t="s">
        <v>3322</v>
      </c>
      <c r="R57" s="105" t="s">
        <v>3321</v>
      </c>
      <c r="S57" s="106" t="s">
        <v>45</v>
      </c>
      <c r="T57" s="103" t="s">
        <v>1574</v>
      </c>
      <c r="U57" s="19">
        <v>21490902</v>
      </c>
      <c r="V57" s="106" t="s">
        <v>3328</v>
      </c>
      <c r="W57" s="73" t="s">
        <v>3329</v>
      </c>
      <c r="X57" s="73" t="s">
        <v>3330</v>
      </c>
      <c r="Y57" s="73" t="s">
        <v>3331</v>
      </c>
      <c r="Z57" s="73" t="s">
        <v>3332</v>
      </c>
      <c r="AA57" s="34"/>
      <c r="AB57" s="59">
        <v>41744</v>
      </c>
      <c r="AC57" s="59">
        <v>41744</v>
      </c>
      <c r="AD57" s="59">
        <v>41744</v>
      </c>
      <c r="AE57" s="4"/>
    </row>
    <row r="58" spans="1:31" ht="15">
      <c r="A58" s="6" t="s">
        <v>198</v>
      </c>
      <c r="B58" s="110">
        <v>41696.486354166664</v>
      </c>
      <c r="C58" s="112" t="s">
        <v>2068</v>
      </c>
      <c r="D58" s="112" t="s">
        <v>2069</v>
      </c>
      <c r="E58" s="112" t="s">
        <v>2070</v>
      </c>
      <c r="F58" s="112" t="s">
        <v>2071</v>
      </c>
      <c r="G58" s="103" t="s">
        <v>198</v>
      </c>
      <c r="H58" s="19">
        <v>33517138</v>
      </c>
      <c r="I58" s="37" t="b">
        <f>ISNA(MATCH(#REF!,$G$9:$G$984,0))</f>
        <v>0</v>
      </c>
      <c r="J58" s="37" t="b">
        <f t="shared" si="1"/>
        <v>0</v>
      </c>
      <c r="K58" s="114" t="s">
        <v>143</v>
      </c>
      <c r="L58" s="114" t="s">
        <v>143</v>
      </c>
      <c r="M58" s="114" t="s">
        <v>143</v>
      </c>
      <c r="N58" s="114" t="s">
        <v>143</v>
      </c>
      <c r="O58" s="114" t="s">
        <v>143</v>
      </c>
      <c r="P58" s="114" t="s">
        <v>143</v>
      </c>
      <c r="Q58" s="212" t="s">
        <v>3322</v>
      </c>
      <c r="R58" s="105" t="s">
        <v>3321</v>
      </c>
      <c r="S58" s="106" t="s">
        <v>45</v>
      </c>
      <c r="T58" s="103" t="s">
        <v>1575</v>
      </c>
      <c r="U58" s="19">
        <v>6441499</v>
      </c>
      <c r="V58" s="106" t="s">
        <v>3328</v>
      </c>
      <c r="W58" s="73" t="s">
        <v>3329</v>
      </c>
      <c r="X58" s="73" t="s">
        <v>3330</v>
      </c>
      <c r="Y58" s="73" t="s">
        <v>3331</v>
      </c>
      <c r="Z58" s="73" t="s">
        <v>3332</v>
      </c>
      <c r="AA58" s="34"/>
      <c r="AB58" s="59">
        <v>41744</v>
      </c>
      <c r="AC58" s="59">
        <v>41744</v>
      </c>
      <c r="AD58" s="59">
        <v>41744</v>
      </c>
      <c r="AE58" s="4"/>
    </row>
    <row r="59" spans="1:31" ht="15">
      <c r="A59" s="6" t="s">
        <v>199</v>
      </c>
      <c r="B59" s="110">
        <v>41696.542546296296</v>
      </c>
      <c r="C59" s="112" t="s">
        <v>2072</v>
      </c>
      <c r="D59" s="112" t="s">
        <v>2073</v>
      </c>
      <c r="E59" s="112" t="s">
        <v>2074</v>
      </c>
      <c r="F59" s="112" t="s">
        <v>2075</v>
      </c>
      <c r="G59" s="103" t="s">
        <v>199</v>
      </c>
      <c r="H59" s="19">
        <v>289875454</v>
      </c>
      <c r="I59" s="37" t="b">
        <f>ISNA(MATCH(#REF!,$G$9:$G$984,0))</f>
        <v>0</v>
      </c>
      <c r="J59" s="37" t="b">
        <f t="shared" si="1"/>
        <v>0</v>
      </c>
      <c r="K59" s="114" t="s">
        <v>143</v>
      </c>
      <c r="L59" s="114" t="s">
        <v>143</v>
      </c>
      <c r="M59" s="114" t="s">
        <v>143</v>
      </c>
      <c r="N59" s="114" t="s">
        <v>143</v>
      </c>
      <c r="O59" s="114" t="s">
        <v>143</v>
      </c>
      <c r="P59" s="114" t="s">
        <v>143</v>
      </c>
      <c r="Q59" s="212" t="s">
        <v>3322</v>
      </c>
      <c r="R59" s="105" t="s">
        <v>3321</v>
      </c>
      <c r="S59" s="106" t="s">
        <v>45</v>
      </c>
      <c r="T59" s="103" t="s">
        <v>1576</v>
      </c>
      <c r="U59" s="19">
        <v>142479320</v>
      </c>
      <c r="V59" s="106" t="s">
        <v>3328</v>
      </c>
      <c r="W59" s="73" t="s">
        <v>3329</v>
      </c>
      <c r="X59" s="73" t="s">
        <v>3330</v>
      </c>
      <c r="Y59" s="73" t="s">
        <v>3331</v>
      </c>
      <c r="Z59" s="73" t="s">
        <v>3332</v>
      </c>
      <c r="AA59" s="34"/>
      <c r="AB59" s="59">
        <v>41744</v>
      </c>
      <c r="AC59" s="59">
        <v>41744</v>
      </c>
      <c r="AD59" s="59">
        <v>41744</v>
      </c>
      <c r="AE59" s="4"/>
    </row>
    <row r="60" spans="1:31" ht="15">
      <c r="A60" s="6" t="s">
        <v>200</v>
      </c>
      <c r="B60" s="110">
        <v>41696.58421296296</v>
      </c>
      <c r="C60" s="112" t="s">
        <v>2076</v>
      </c>
      <c r="D60" s="112" t="s">
        <v>2077</v>
      </c>
      <c r="E60" s="112" t="s">
        <v>2078</v>
      </c>
      <c r="F60" s="112" t="s">
        <v>2079</v>
      </c>
      <c r="G60" s="103" t="s">
        <v>200</v>
      </c>
      <c r="H60" s="19">
        <v>195065640</v>
      </c>
      <c r="I60" s="37" t="b">
        <f>ISNA(MATCH(#REF!,$G$9:$G$984,0))</f>
        <v>0</v>
      </c>
      <c r="J60" s="37" t="b">
        <f t="shared" si="1"/>
        <v>0</v>
      </c>
      <c r="K60" s="114" t="s">
        <v>143</v>
      </c>
      <c r="L60" s="114" t="s">
        <v>143</v>
      </c>
      <c r="M60" s="114" t="s">
        <v>143</v>
      </c>
      <c r="N60" s="114" t="s">
        <v>143</v>
      </c>
      <c r="O60" s="114" t="s">
        <v>143</v>
      </c>
      <c r="P60" s="114" t="s">
        <v>143</v>
      </c>
      <c r="Q60" s="212" t="s">
        <v>3322</v>
      </c>
      <c r="R60" s="105" t="s">
        <v>3321</v>
      </c>
      <c r="S60" s="106" t="s">
        <v>45</v>
      </c>
      <c r="T60" s="103" t="s">
        <v>1577</v>
      </c>
      <c r="U60" s="19">
        <v>71108700</v>
      </c>
      <c r="V60" s="106" t="s">
        <v>3328</v>
      </c>
      <c r="W60" s="73" t="s">
        <v>3329</v>
      </c>
      <c r="X60" s="73" t="s">
        <v>3330</v>
      </c>
      <c r="Y60" s="73" t="s">
        <v>3331</v>
      </c>
      <c r="Z60" s="73" t="s">
        <v>3332</v>
      </c>
      <c r="AA60" s="34"/>
      <c r="AB60" s="59">
        <v>41744</v>
      </c>
      <c r="AC60" s="59">
        <v>41744</v>
      </c>
      <c r="AD60" s="59">
        <v>41744</v>
      </c>
      <c r="AE60" s="4"/>
    </row>
    <row r="61" spans="1:31" ht="15">
      <c r="A61" s="6" t="s">
        <v>201</v>
      </c>
      <c r="B61" s="110">
        <v>41696.59048611111</v>
      </c>
      <c r="C61" s="112" t="s">
        <v>2080</v>
      </c>
      <c r="D61" s="112" t="s">
        <v>2081</v>
      </c>
      <c r="E61" s="112" t="s">
        <v>2082</v>
      </c>
      <c r="F61" s="112" t="s">
        <v>2083</v>
      </c>
      <c r="G61" s="103" t="s">
        <v>201</v>
      </c>
      <c r="H61" s="19">
        <v>18362448</v>
      </c>
      <c r="I61" s="37" t="b">
        <f>ISNA(MATCH(#REF!,$G$9:$G$984,0))</f>
        <v>0</v>
      </c>
      <c r="J61" s="37" t="b">
        <f t="shared" si="1"/>
        <v>0</v>
      </c>
      <c r="K61" s="114" t="s">
        <v>143</v>
      </c>
      <c r="L61" s="114" t="s">
        <v>143</v>
      </c>
      <c r="M61" s="114" t="s">
        <v>143</v>
      </c>
      <c r="N61" s="114" t="s">
        <v>143</v>
      </c>
      <c r="O61" s="114" t="s">
        <v>143</v>
      </c>
      <c r="P61" s="114" t="s">
        <v>143</v>
      </c>
      <c r="Q61" s="212" t="s">
        <v>3322</v>
      </c>
      <c r="R61" s="105" t="s">
        <v>3321</v>
      </c>
      <c r="S61" s="106" t="s">
        <v>45</v>
      </c>
      <c r="T61" s="103" t="s">
        <v>1578</v>
      </c>
      <c r="U61" s="19">
        <v>3587930</v>
      </c>
      <c r="V61" s="106" t="s">
        <v>3328</v>
      </c>
      <c r="W61" s="73" t="s">
        <v>3329</v>
      </c>
      <c r="X61" s="73" t="s">
        <v>3330</v>
      </c>
      <c r="Y61" s="73" t="s">
        <v>3331</v>
      </c>
      <c r="Z61" s="73" t="s">
        <v>3332</v>
      </c>
      <c r="AB61" s="59">
        <v>41744</v>
      </c>
      <c r="AC61" s="59">
        <v>41744</v>
      </c>
      <c r="AD61" s="59">
        <v>41744</v>
      </c>
      <c r="AE61" s="4"/>
    </row>
    <row r="62" spans="1:31" ht="15">
      <c r="A62" s="6" t="s">
        <v>202</v>
      </c>
      <c r="B62" s="110">
        <v>41696.61508101852</v>
      </c>
      <c r="C62" s="112" t="s">
        <v>2084</v>
      </c>
      <c r="D62" s="112" t="s">
        <v>2085</v>
      </c>
      <c r="E62" s="112" t="s">
        <v>2086</v>
      </c>
      <c r="F62" s="112" t="s">
        <v>2087</v>
      </c>
      <c r="G62" s="103" t="s">
        <v>202</v>
      </c>
      <c r="H62" s="19">
        <v>39564224</v>
      </c>
      <c r="I62" s="37" t="b">
        <f>ISNA(MATCH(#REF!,$G$9:$G$984,0))</f>
        <v>0</v>
      </c>
      <c r="J62" s="37" t="b">
        <f t="shared" si="1"/>
        <v>0</v>
      </c>
      <c r="K62" s="114" t="s">
        <v>141</v>
      </c>
      <c r="L62" s="114" t="s">
        <v>141</v>
      </c>
      <c r="M62" s="114" t="s">
        <v>141</v>
      </c>
      <c r="N62" s="114" t="s">
        <v>141</v>
      </c>
      <c r="O62" s="114" t="s">
        <v>141</v>
      </c>
      <c r="P62" s="114" t="s">
        <v>141</v>
      </c>
      <c r="Q62" s="212" t="s">
        <v>3322</v>
      </c>
      <c r="R62" s="105" t="s">
        <v>3321</v>
      </c>
      <c r="S62" s="106" t="s">
        <v>45</v>
      </c>
      <c r="T62" s="103" t="s">
        <v>1579</v>
      </c>
      <c r="U62" s="19">
        <v>10866180</v>
      </c>
      <c r="V62" s="106" t="s">
        <v>3328</v>
      </c>
      <c r="W62" s="73" t="s">
        <v>3329</v>
      </c>
      <c r="X62" s="73" t="s">
        <v>3330</v>
      </c>
      <c r="Y62" s="73" t="s">
        <v>3331</v>
      </c>
      <c r="Z62" s="73" t="s">
        <v>3332</v>
      </c>
      <c r="AB62" s="59">
        <v>41744</v>
      </c>
      <c r="AC62" s="59">
        <v>41744</v>
      </c>
      <c r="AD62" s="59">
        <v>41744</v>
      </c>
      <c r="AE62" s="4"/>
    </row>
    <row r="63" spans="1:31" ht="15">
      <c r="A63" s="6" t="s">
        <v>203</v>
      </c>
      <c r="B63" s="110">
        <v>41696.66746527778</v>
      </c>
      <c r="C63" s="112" t="s">
        <v>2088</v>
      </c>
      <c r="D63" s="112" t="s">
        <v>2089</v>
      </c>
      <c r="E63" s="112" t="s">
        <v>2090</v>
      </c>
      <c r="F63" s="112" t="s">
        <v>2091</v>
      </c>
      <c r="G63" s="103" t="s">
        <v>203</v>
      </c>
      <c r="H63" s="19">
        <v>180704880</v>
      </c>
      <c r="I63" s="37" t="b">
        <f>ISNA(MATCH(#REF!,$G$9:$G$984,0))</f>
        <v>0</v>
      </c>
      <c r="J63" s="37" t="b">
        <f t="shared" si="1"/>
        <v>0</v>
      </c>
      <c r="K63" s="114" t="s">
        <v>141</v>
      </c>
      <c r="L63" s="114" t="s">
        <v>141</v>
      </c>
      <c r="M63" s="114" t="s">
        <v>141</v>
      </c>
      <c r="N63" s="114" t="s">
        <v>141</v>
      </c>
      <c r="O63" s="114" t="s">
        <v>141</v>
      </c>
      <c r="P63" s="114" t="s">
        <v>141</v>
      </c>
      <c r="Q63" s="212" t="s">
        <v>3322</v>
      </c>
      <c r="R63" s="105" t="s">
        <v>3321</v>
      </c>
      <c r="S63" s="106" t="s">
        <v>45</v>
      </c>
      <c r="T63" s="103" t="s">
        <v>1580</v>
      </c>
      <c r="U63" s="19">
        <v>63289871</v>
      </c>
      <c r="V63" s="106" t="s">
        <v>3328</v>
      </c>
      <c r="W63" s="73" t="s">
        <v>3329</v>
      </c>
      <c r="X63" s="73" t="s">
        <v>3330</v>
      </c>
      <c r="Y63" s="73" t="s">
        <v>3331</v>
      </c>
      <c r="Z63" s="73" t="s">
        <v>3332</v>
      </c>
      <c r="AB63" s="59">
        <v>41744</v>
      </c>
      <c r="AC63" s="59">
        <v>41744</v>
      </c>
      <c r="AD63" s="59">
        <v>41744</v>
      </c>
      <c r="AE63" s="4"/>
    </row>
    <row r="64" spans="1:31" ht="15">
      <c r="A64" s="6" t="s">
        <v>204</v>
      </c>
      <c r="B64" s="110">
        <v>41696.71597222222</v>
      </c>
      <c r="C64" s="112" t="s">
        <v>2092</v>
      </c>
      <c r="D64" s="112" t="s">
        <v>2093</v>
      </c>
      <c r="E64" s="112" t="s">
        <v>2094</v>
      </c>
      <c r="F64" s="112" t="s">
        <v>2095</v>
      </c>
      <c r="G64" s="103" t="s">
        <v>204</v>
      </c>
      <c r="H64" s="19">
        <v>45801206</v>
      </c>
      <c r="I64" s="37" t="b">
        <f>ISNA(MATCH(#REF!,$G$9:$G$984,0))</f>
        <v>0</v>
      </c>
      <c r="J64" s="37" t="b">
        <f t="shared" si="1"/>
        <v>0</v>
      </c>
      <c r="K64" s="114" t="s">
        <v>141</v>
      </c>
      <c r="L64" s="114" t="s">
        <v>141</v>
      </c>
      <c r="M64" s="114" t="s">
        <v>141</v>
      </c>
      <c r="N64" s="114" t="s">
        <v>141</v>
      </c>
      <c r="O64" s="114" t="s">
        <v>141</v>
      </c>
      <c r="P64" s="114" t="s">
        <v>141</v>
      </c>
      <c r="Q64" s="212" t="s">
        <v>3322</v>
      </c>
      <c r="R64" s="105" t="s">
        <v>3321</v>
      </c>
      <c r="S64" s="106" t="s">
        <v>45</v>
      </c>
      <c r="T64" s="103" t="s">
        <v>1581</v>
      </c>
      <c r="U64" s="19">
        <v>14956656</v>
      </c>
      <c r="V64" s="106" t="s">
        <v>3328</v>
      </c>
      <c r="W64" s="73" t="s">
        <v>3329</v>
      </c>
      <c r="X64" s="73" t="s">
        <v>3330</v>
      </c>
      <c r="Y64" s="73" t="s">
        <v>3331</v>
      </c>
      <c r="Z64" s="73" t="s">
        <v>3332</v>
      </c>
      <c r="AB64" s="59">
        <v>41744</v>
      </c>
      <c r="AC64" s="59">
        <v>41744</v>
      </c>
      <c r="AD64" s="59">
        <v>41744</v>
      </c>
      <c r="AE64" s="4"/>
    </row>
    <row r="65" spans="1:31" ht="15">
      <c r="A65" s="6" t="s">
        <v>205</v>
      </c>
      <c r="B65" s="110">
        <v>41696.76361111111</v>
      </c>
      <c r="C65" s="112" t="s">
        <v>2096</v>
      </c>
      <c r="D65" s="112" t="s">
        <v>2097</v>
      </c>
      <c r="E65" s="112" t="s">
        <v>2098</v>
      </c>
      <c r="F65" s="112" t="s">
        <v>2099</v>
      </c>
      <c r="G65" s="103" t="s">
        <v>205</v>
      </c>
      <c r="H65" s="19">
        <v>116140200</v>
      </c>
      <c r="I65" s="37" t="b">
        <f>ISNA(MATCH(#REF!,$G$9:$G$984,0))</f>
        <v>0</v>
      </c>
      <c r="J65" s="37" t="b">
        <f t="shared" si="1"/>
        <v>0</v>
      </c>
      <c r="K65" s="114" t="s">
        <v>141</v>
      </c>
      <c r="L65" s="114" t="s">
        <v>141</v>
      </c>
      <c r="M65" s="114" t="s">
        <v>141</v>
      </c>
      <c r="N65" s="114" t="s">
        <v>141</v>
      </c>
      <c r="O65" s="114" t="s">
        <v>141</v>
      </c>
      <c r="P65" s="114" t="s">
        <v>141</v>
      </c>
      <c r="Q65" s="212" t="s">
        <v>3322</v>
      </c>
      <c r="R65" s="105" t="s">
        <v>3321</v>
      </c>
      <c r="S65" s="106" t="s">
        <v>45</v>
      </c>
      <c r="T65" s="103" t="s">
        <v>1582</v>
      </c>
      <c r="U65" s="19">
        <v>32055504</v>
      </c>
      <c r="V65" s="106" t="s">
        <v>3328</v>
      </c>
      <c r="W65" s="73" t="s">
        <v>3329</v>
      </c>
      <c r="X65" s="73" t="s">
        <v>3330</v>
      </c>
      <c r="Y65" s="73" t="s">
        <v>3331</v>
      </c>
      <c r="Z65" s="73" t="s">
        <v>3332</v>
      </c>
      <c r="AB65" s="59">
        <v>41744</v>
      </c>
      <c r="AC65" s="59">
        <v>41744</v>
      </c>
      <c r="AD65" s="59">
        <v>41744</v>
      </c>
      <c r="AE65" s="4"/>
    </row>
    <row r="66" spans="1:31" ht="15">
      <c r="A66" s="6" t="s">
        <v>206</v>
      </c>
      <c r="B66" s="110">
        <v>41696.767175925925</v>
      </c>
      <c r="C66" s="112" t="s">
        <v>2100</v>
      </c>
      <c r="D66" s="112" t="s">
        <v>2101</v>
      </c>
      <c r="E66" s="112" t="s">
        <v>2102</v>
      </c>
      <c r="F66" s="112" t="s">
        <v>2103</v>
      </c>
      <c r="G66" s="103" t="s">
        <v>206</v>
      </c>
      <c r="H66" s="19">
        <v>18595738</v>
      </c>
      <c r="I66" s="37" t="b">
        <f>ISNA(MATCH(#REF!,$G$9:$G$984,0))</f>
        <v>0</v>
      </c>
      <c r="J66" s="37" t="b">
        <f t="shared" si="1"/>
        <v>0</v>
      </c>
      <c r="K66" s="114" t="s">
        <v>141</v>
      </c>
      <c r="L66" s="114" t="s">
        <v>141</v>
      </c>
      <c r="M66" s="114" t="s">
        <v>141</v>
      </c>
      <c r="N66" s="114" t="s">
        <v>141</v>
      </c>
      <c r="O66" s="114" t="s">
        <v>141</v>
      </c>
      <c r="P66" s="114" t="s">
        <v>141</v>
      </c>
      <c r="Q66" s="212" t="s">
        <v>3322</v>
      </c>
      <c r="R66" s="105" t="s">
        <v>3321</v>
      </c>
      <c r="S66" s="106" t="s">
        <v>45</v>
      </c>
      <c r="T66" s="103" t="s">
        <v>1583</v>
      </c>
      <c r="U66" s="19">
        <v>7394790</v>
      </c>
      <c r="V66" s="106" t="s">
        <v>3328</v>
      </c>
      <c r="W66" s="73" t="s">
        <v>3329</v>
      </c>
      <c r="X66" s="73" t="s">
        <v>3330</v>
      </c>
      <c r="Y66" s="73" t="s">
        <v>3331</v>
      </c>
      <c r="Z66" s="73" t="s">
        <v>3332</v>
      </c>
      <c r="AB66" s="59">
        <v>41744</v>
      </c>
      <c r="AC66" s="59">
        <v>41744</v>
      </c>
      <c r="AD66" s="59">
        <v>41744</v>
      </c>
      <c r="AE66" s="4"/>
    </row>
    <row r="67" spans="1:31" ht="15">
      <c r="A67" s="6" t="s">
        <v>207</v>
      </c>
      <c r="B67" s="110">
        <v>41696.782789351855</v>
      </c>
      <c r="C67" s="112" t="s">
        <v>2104</v>
      </c>
      <c r="D67" s="112" t="s">
        <v>2105</v>
      </c>
      <c r="E67" s="112" t="s">
        <v>2106</v>
      </c>
      <c r="F67" s="112" t="s">
        <v>2107</v>
      </c>
      <c r="G67" s="103" t="s">
        <v>207</v>
      </c>
      <c r="H67" s="19">
        <v>61523686</v>
      </c>
      <c r="I67" s="37" t="b">
        <f>ISNA(MATCH(#REF!,$G$9:$G$984,0))</f>
        <v>0</v>
      </c>
      <c r="J67" s="37" t="b">
        <f t="shared" si="1"/>
        <v>0</v>
      </c>
      <c r="K67" s="114" t="s">
        <v>141</v>
      </c>
      <c r="L67" s="114" t="s">
        <v>141</v>
      </c>
      <c r="M67" s="114" t="s">
        <v>141</v>
      </c>
      <c r="N67" s="114" t="s">
        <v>141</v>
      </c>
      <c r="O67" s="114" t="s">
        <v>141</v>
      </c>
      <c r="P67" s="114" t="s">
        <v>141</v>
      </c>
      <c r="Q67" s="212" t="s">
        <v>3322</v>
      </c>
      <c r="R67" s="105" t="s">
        <v>3321</v>
      </c>
      <c r="S67" s="106" t="s">
        <v>45</v>
      </c>
      <c r="T67" s="103" t="s">
        <v>1584</v>
      </c>
      <c r="U67" s="19">
        <v>18754398</v>
      </c>
      <c r="V67" s="106" t="s">
        <v>3328</v>
      </c>
      <c r="W67" s="73" t="s">
        <v>3329</v>
      </c>
      <c r="X67" s="73" t="s">
        <v>3330</v>
      </c>
      <c r="Y67" s="73" t="s">
        <v>3331</v>
      </c>
      <c r="Z67" s="73" t="s">
        <v>3332</v>
      </c>
      <c r="AB67" s="59">
        <v>41744</v>
      </c>
      <c r="AC67" s="59">
        <v>41744</v>
      </c>
      <c r="AD67" s="59">
        <v>41744</v>
      </c>
      <c r="AE67" s="4"/>
    </row>
    <row r="68" spans="1:31" ht="15">
      <c r="A68" s="6" t="s">
        <v>208</v>
      </c>
      <c r="B68" s="110">
        <v>41696.83550925926</v>
      </c>
      <c r="C68" s="112" t="s">
        <v>2108</v>
      </c>
      <c r="D68" s="112" t="s">
        <v>2109</v>
      </c>
      <c r="E68" s="112" t="s">
        <v>2110</v>
      </c>
      <c r="F68" s="112" t="s">
        <v>2111</v>
      </c>
      <c r="G68" s="103" t="s">
        <v>208</v>
      </c>
      <c r="H68" s="19">
        <v>87856500</v>
      </c>
      <c r="I68" s="37" t="b">
        <f>ISNA(MATCH(#REF!,$G$9:$G$984,0))</f>
        <v>0</v>
      </c>
      <c r="J68" s="37" t="b">
        <f t="shared" si="1"/>
        <v>0</v>
      </c>
      <c r="K68" s="114" t="s">
        <v>141</v>
      </c>
      <c r="L68" s="114" t="s">
        <v>141</v>
      </c>
      <c r="M68" s="114" t="s">
        <v>141</v>
      </c>
      <c r="N68" s="114" t="s">
        <v>141</v>
      </c>
      <c r="O68" s="114" t="s">
        <v>141</v>
      </c>
      <c r="P68" s="114" t="s">
        <v>148</v>
      </c>
      <c r="Q68" s="212" t="s">
        <v>3322</v>
      </c>
      <c r="R68" s="105" t="s">
        <v>3321</v>
      </c>
      <c r="S68" s="106" t="s">
        <v>45</v>
      </c>
      <c r="T68" s="103" t="s">
        <v>1585</v>
      </c>
      <c r="U68" s="19">
        <v>15967514</v>
      </c>
      <c r="V68" s="106" t="s">
        <v>3328</v>
      </c>
      <c r="W68" s="73" t="s">
        <v>3329</v>
      </c>
      <c r="X68" s="73" t="s">
        <v>3330</v>
      </c>
      <c r="Y68" s="73" t="s">
        <v>3331</v>
      </c>
      <c r="Z68" s="73" t="s">
        <v>3332</v>
      </c>
      <c r="AB68" s="59">
        <v>41744</v>
      </c>
      <c r="AC68" s="59">
        <v>41744</v>
      </c>
      <c r="AD68" s="59">
        <v>41744</v>
      </c>
      <c r="AE68" s="4"/>
    </row>
    <row r="69" spans="1:31" ht="15">
      <c r="A69" s="6" t="s">
        <v>209</v>
      </c>
      <c r="B69" s="110">
        <v>41696.852164351854</v>
      </c>
      <c r="C69" s="112" t="s">
        <v>2112</v>
      </c>
      <c r="D69" s="112" t="s">
        <v>2113</v>
      </c>
      <c r="E69" s="112" t="s">
        <v>2114</v>
      </c>
      <c r="F69" s="112" t="s">
        <v>2115</v>
      </c>
      <c r="G69" s="103" t="s">
        <v>209</v>
      </c>
      <c r="H69" s="19">
        <v>33237718</v>
      </c>
      <c r="I69" s="37" t="b">
        <f>ISNA(MATCH(#REF!,$G$9:$G$984,0))</f>
        <v>0</v>
      </c>
      <c r="J69" s="37" t="b">
        <f t="shared" si="1"/>
        <v>0</v>
      </c>
      <c r="K69" s="114" t="s">
        <v>141</v>
      </c>
      <c r="L69" s="114" t="s">
        <v>141</v>
      </c>
      <c r="M69" s="114" t="s">
        <v>141</v>
      </c>
      <c r="N69" s="114" t="s">
        <v>141</v>
      </c>
      <c r="O69" s="114" t="s">
        <v>141</v>
      </c>
      <c r="P69" s="114" t="s">
        <v>148</v>
      </c>
      <c r="Q69" s="212" t="s">
        <v>3322</v>
      </c>
      <c r="R69" s="105" t="s">
        <v>3321</v>
      </c>
      <c r="S69" s="106" t="s">
        <v>45</v>
      </c>
      <c r="T69" s="103" t="s">
        <v>1586</v>
      </c>
      <c r="U69" s="19">
        <v>5116360</v>
      </c>
      <c r="V69" s="106" t="s">
        <v>3328</v>
      </c>
      <c r="W69" s="73" t="s">
        <v>3329</v>
      </c>
      <c r="X69" s="73" t="s">
        <v>3330</v>
      </c>
      <c r="Y69" s="73" t="s">
        <v>3331</v>
      </c>
      <c r="Z69" s="73" t="s">
        <v>3332</v>
      </c>
      <c r="AB69" s="59">
        <v>41744</v>
      </c>
      <c r="AC69" s="59">
        <v>41744</v>
      </c>
      <c r="AD69" s="59">
        <v>41744</v>
      </c>
      <c r="AE69" s="4"/>
    </row>
    <row r="70" spans="1:31" ht="15">
      <c r="A70" s="6" t="s">
        <v>210</v>
      </c>
      <c r="B70" s="110">
        <v>41696.85494212963</v>
      </c>
      <c r="C70" s="112" t="s">
        <v>2116</v>
      </c>
      <c r="D70" s="112" t="s">
        <v>2117</v>
      </c>
      <c r="E70" s="112" t="s">
        <v>2118</v>
      </c>
      <c r="F70" s="112" t="s">
        <v>2119</v>
      </c>
      <c r="G70" s="103" t="s">
        <v>210</v>
      </c>
      <c r="H70" s="19">
        <v>5572872</v>
      </c>
      <c r="I70" s="37" t="b">
        <f>ISNA(MATCH(#REF!,$G$9:$G$984,0))</f>
        <v>0</v>
      </c>
      <c r="J70" s="37" t="b">
        <f t="shared" si="1"/>
        <v>0</v>
      </c>
      <c r="K70" s="114" t="s">
        <v>141</v>
      </c>
      <c r="L70" s="114" t="s">
        <v>141</v>
      </c>
      <c r="M70" s="114" t="s">
        <v>141</v>
      </c>
      <c r="N70" s="114" t="s">
        <v>141</v>
      </c>
      <c r="O70" s="114" t="s">
        <v>141</v>
      </c>
      <c r="P70" s="114" t="s">
        <v>148</v>
      </c>
      <c r="Q70" s="212" t="s">
        <v>3322</v>
      </c>
      <c r="R70" s="105" t="s">
        <v>3321</v>
      </c>
      <c r="S70" s="106" t="s">
        <v>45</v>
      </c>
      <c r="T70" s="103" t="s">
        <v>1587</v>
      </c>
      <c r="U70" s="19">
        <v>770560</v>
      </c>
      <c r="V70" s="106" t="s">
        <v>3328</v>
      </c>
      <c r="W70" s="73" t="s">
        <v>3329</v>
      </c>
      <c r="X70" s="73" t="s">
        <v>3330</v>
      </c>
      <c r="Y70" s="73" t="s">
        <v>3331</v>
      </c>
      <c r="Z70" s="73" t="s">
        <v>3332</v>
      </c>
      <c r="AB70" s="59">
        <v>41744</v>
      </c>
      <c r="AC70" s="59">
        <v>41744</v>
      </c>
      <c r="AD70" s="59">
        <v>41744</v>
      </c>
      <c r="AE70" s="4"/>
    </row>
    <row r="71" spans="1:31" s="34" customFormat="1" ht="15">
      <c r="A71" s="6" t="s">
        <v>211</v>
      </c>
      <c r="B71" s="110">
        <v>41696.89664351852</v>
      </c>
      <c r="C71" s="112" t="s">
        <v>2120</v>
      </c>
      <c r="D71" s="112" t="s">
        <v>2121</v>
      </c>
      <c r="E71" s="112" t="s">
        <v>2122</v>
      </c>
      <c r="F71" s="112" t="s">
        <v>2123</v>
      </c>
      <c r="G71" s="103" t="s">
        <v>211</v>
      </c>
      <c r="H71" s="19">
        <v>82056324</v>
      </c>
      <c r="I71" s="37" t="b">
        <f>ISNA(MATCH(#REF!,$G$9:$G$984,0))</f>
        <v>0</v>
      </c>
      <c r="J71" s="37" t="b">
        <f t="shared" si="1"/>
        <v>0</v>
      </c>
      <c r="K71" s="114" t="s">
        <v>141</v>
      </c>
      <c r="L71" s="114" t="s">
        <v>141</v>
      </c>
      <c r="M71" s="114" t="s">
        <v>141</v>
      </c>
      <c r="N71" s="114" t="s">
        <v>141</v>
      </c>
      <c r="O71" s="114" t="s">
        <v>141</v>
      </c>
      <c r="P71" s="114" t="s">
        <v>148</v>
      </c>
      <c r="Q71" s="212" t="s">
        <v>3322</v>
      </c>
      <c r="R71" s="105" t="s">
        <v>3321</v>
      </c>
      <c r="S71" s="106" t="s">
        <v>45</v>
      </c>
      <c r="T71" s="103" t="s">
        <v>1588</v>
      </c>
      <c r="U71" s="19">
        <v>11627360</v>
      </c>
      <c r="V71" s="106" t="s">
        <v>3328</v>
      </c>
      <c r="W71" s="73" t="s">
        <v>3329</v>
      </c>
      <c r="X71" s="73" t="s">
        <v>3330</v>
      </c>
      <c r="Y71" s="73" t="s">
        <v>3331</v>
      </c>
      <c r="Z71" s="73" t="s">
        <v>3332</v>
      </c>
      <c r="AA71" s="7"/>
      <c r="AB71" s="59">
        <v>41744</v>
      </c>
      <c r="AC71" s="59">
        <v>41744</v>
      </c>
      <c r="AD71" s="59">
        <v>41744</v>
      </c>
      <c r="AE71" s="16"/>
    </row>
    <row r="72" spans="1:31" ht="15">
      <c r="A72" s="6" t="s">
        <v>212</v>
      </c>
      <c r="B72" s="110">
        <v>41696.938252314816</v>
      </c>
      <c r="C72" s="112" t="s">
        <v>2124</v>
      </c>
      <c r="D72" s="112" t="s">
        <v>2125</v>
      </c>
      <c r="E72" s="112" t="s">
        <v>2126</v>
      </c>
      <c r="F72" s="112" t="s">
        <v>2127</v>
      </c>
      <c r="G72" s="103" t="s">
        <v>212</v>
      </c>
      <c r="H72" s="19">
        <v>81926114</v>
      </c>
      <c r="I72" s="37" t="b">
        <f>ISNA(MATCH(#REF!,$G$9:$G$984,0))</f>
        <v>0</v>
      </c>
      <c r="J72" s="37" t="b">
        <f t="shared" si="1"/>
        <v>0</v>
      </c>
      <c r="K72" s="114" t="s">
        <v>141</v>
      </c>
      <c r="L72" s="114" t="s">
        <v>141</v>
      </c>
      <c r="M72" s="114" t="s">
        <v>141</v>
      </c>
      <c r="N72" s="114" t="s">
        <v>141</v>
      </c>
      <c r="O72" s="114" t="s">
        <v>141</v>
      </c>
      <c r="P72" s="114" t="s">
        <v>148</v>
      </c>
      <c r="Q72" s="212" t="s">
        <v>3322</v>
      </c>
      <c r="R72" s="105" t="s">
        <v>3321</v>
      </c>
      <c r="S72" s="106" t="s">
        <v>45</v>
      </c>
      <c r="T72" s="103" t="s">
        <v>1589</v>
      </c>
      <c r="U72" s="19">
        <v>11934960</v>
      </c>
      <c r="V72" s="106" t="s">
        <v>3328</v>
      </c>
      <c r="W72" s="73" t="s">
        <v>3329</v>
      </c>
      <c r="X72" s="73" t="s">
        <v>3330</v>
      </c>
      <c r="Y72" s="73" t="s">
        <v>3331</v>
      </c>
      <c r="Z72" s="73" t="s">
        <v>3332</v>
      </c>
      <c r="AB72" s="59">
        <v>41744</v>
      </c>
      <c r="AC72" s="59">
        <v>41744</v>
      </c>
      <c r="AD72" s="59">
        <v>41744</v>
      </c>
      <c r="AE72" s="4"/>
    </row>
    <row r="73" spans="1:31" ht="15">
      <c r="A73" s="6" t="s">
        <v>213</v>
      </c>
      <c r="B73" s="110">
        <v>41696.97997685185</v>
      </c>
      <c r="C73" s="112" t="s">
        <v>2128</v>
      </c>
      <c r="D73" s="112" t="s">
        <v>2129</v>
      </c>
      <c r="E73" s="112" t="s">
        <v>2130</v>
      </c>
      <c r="F73" s="112" t="s">
        <v>2131</v>
      </c>
      <c r="G73" s="103" t="s">
        <v>213</v>
      </c>
      <c r="H73" s="19">
        <v>82600072</v>
      </c>
      <c r="I73" s="37" t="b">
        <f>ISNA(MATCH(#REF!,$G$9:$G$984,0))</f>
        <v>0</v>
      </c>
      <c r="J73" s="37" t="b">
        <f t="shared" si="1"/>
        <v>0</v>
      </c>
      <c r="K73" s="114" t="s">
        <v>141</v>
      </c>
      <c r="L73" s="114" t="s">
        <v>141</v>
      </c>
      <c r="M73" s="114" t="s">
        <v>141</v>
      </c>
      <c r="N73" s="114" t="s">
        <v>141</v>
      </c>
      <c r="O73" s="114" t="s">
        <v>141</v>
      </c>
      <c r="P73" s="114" t="s">
        <v>148</v>
      </c>
      <c r="Q73" s="212" t="s">
        <v>3322</v>
      </c>
      <c r="R73" s="105" t="s">
        <v>3321</v>
      </c>
      <c r="S73" s="106" t="s">
        <v>45</v>
      </c>
      <c r="T73" s="103" t="s">
        <v>1590</v>
      </c>
      <c r="U73" s="19">
        <v>13097680</v>
      </c>
      <c r="V73" s="106" t="s">
        <v>3328</v>
      </c>
      <c r="W73" s="73" t="s">
        <v>3329</v>
      </c>
      <c r="X73" s="73" t="s">
        <v>3330</v>
      </c>
      <c r="Y73" s="73" t="s">
        <v>3331</v>
      </c>
      <c r="Z73" s="73" t="s">
        <v>3332</v>
      </c>
      <c r="AB73" s="59">
        <v>41744</v>
      </c>
      <c r="AC73" s="59">
        <v>41744</v>
      </c>
      <c r="AD73" s="59">
        <v>41744</v>
      </c>
      <c r="AE73" s="4"/>
    </row>
    <row r="74" spans="1:31" ht="15">
      <c r="A74" s="6" t="s">
        <v>214</v>
      </c>
      <c r="B74" s="110">
        <v>41697.02166666667</v>
      </c>
      <c r="C74" s="112" t="s">
        <v>2132</v>
      </c>
      <c r="D74" s="112" t="s">
        <v>2133</v>
      </c>
      <c r="E74" s="112" t="s">
        <v>2134</v>
      </c>
      <c r="F74" s="112" t="s">
        <v>2135</v>
      </c>
      <c r="G74" s="103" t="s">
        <v>214</v>
      </c>
      <c r="H74" s="19">
        <v>82452582</v>
      </c>
      <c r="I74" s="37" t="b">
        <f>ISNA(MATCH(#REF!,$G$9:$G$984,0))</f>
        <v>0</v>
      </c>
      <c r="J74" s="37" t="b">
        <f t="shared" si="1"/>
        <v>0</v>
      </c>
      <c r="K74" s="114" t="s">
        <v>148</v>
      </c>
      <c r="L74" s="114" t="s">
        <v>148</v>
      </c>
      <c r="M74" s="114" t="s">
        <v>148</v>
      </c>
      <c r="N74" s="114" t="s">
        <v>148</v>
      </c>
      <c r="O74" s="114" t="s">
        <v>148</v>
      </c>
      <c r="P74" s="114" t="s">
        <v>148</v>
      </c>
      <c r="Q74" s="212" t="s">
        <v>3322</v>
      </c>
      <c r="R74" s="105" t="s">
        <v>3321</v>
      </c>
      <c r="S74" s="106" t="s">
        <v>45</v>
      </c>
      <c r="T74" s="103" t="s">
        <v>1591</v>
      </c>
      <c r="U74" s="19">
        <v>13167760</v>
      </c>
      <c r="V74" s="106" t="s">
        <v>3328</v>
      </c>
      <c r="W74" s="73" t="s">
        <v>3329</v>
      </c>
      <c r="X74" s="73" t="s">
        <v>3330</v>
      </c>
      <c r="Y74" s="73" t="s">
        <v>3331</v>
      </c>
      <c r="Z74" s="73" t="s">
        <v>3332</v>
      </c>
      <c r="AB74" s="59">
        <v>41744</v>
      </c>
      <c r="AC74" s="59">
        <v>41744</v>
      </c>
      <c r="AD74" s="59">
        <v>41744</v>
      </c>
      <c r="AE74" s="4"/>
    </row>
    <row r="75" spans="1:31" ht="15">
      <c r="A75" s="6" t="s">
        <v>215</v>
      </c>
      <c r="B75" s="110">
        <v>41697.06328703704</v>
      </c>
      <c r="C75" s="112" t="s">
        <v>2136</v>
      </c>
      <c r="D75" s="112" t="s">
        <v>2137</v>
      </c>
      <c r="E75" s="112" t="s">
        <v>2138</v>
      </c>
      <c r="F75" s="112" t="s">
        <v>2139</v>
      </c>
      <c r="G75" s="103" t="s">
        <v>215</v>
      </c>
      <c r="H75" s="19">
        <v>82038540</v>
      </c>
      <c r="I75" s="37" t="b">
        <f>ISNA(MATCH(#REF!,$G$9:$G$984,0))</f>
        <v>0</v>
      </c>
      <c r="J75" s="37" t="b">
        <f t="shared" si="1"/>
        <v>0</v>
      </c>
      <c r="K75" s="114" t="s">
        <v>148</v>
      </c>
      <c r="L75" s="114" t="s">
        <v>148</v>
      </c>
      <c r="M75" s="114" t="s">
        <v>148</v>
      </c>
      <c r="N75" s="114" t="s">
        <v>148</v>
      </c>
      <c r="O75" s="114" t="s">
        <v>148</v>
      </c>
      <c r="P75" s="114" t="s">
        <v>148</v>
      </c>
      <c r="Q75" s="212" t="s">
        <v>3322</v>
      </c>
      <c r="R75" s="105" t="s">
        <v>3321</v>
      </c>
      <c r="S75" s="106" t="s">
        <v>45</v>
      </c>
      <c r="T75" s="103" t="s">
        <v>1592</v>
      </c>
      <c r="U75" s="19">
        <v>12787320</v>
      </c>
      <c r="V75" s="106" t="s">
        <v>3328</v>
      </c>
      <c r="W75" s="73" t="s">
        <v>3329</v>
      </c>
      <c r="X75" s="73" t="s">
        <v>3330</v>
      </c>
      <c r="Y75" s="73" t="s">
        <v>3331</v>
      </c>
      <c r="Z75" s="73" t="s">
        <v>3332</v>
      </c>
      <c r="AB75" s="59">
        <v>41744</v>
      </c>
      <c r="AC75" s="59">
        <v>41744</v>
      </c>
      <c r="AD75" s="59">
        <v>41744</v>
      </c>
      <c r="AE75" s="4"/>
    </row>
    <row r="76" spans="1:30" ht="15">
      <c r="A76" s="6" t="s">
        <v>216</v>
      </c>
      <c r="B76" s="110">
        <v>41697.10497685185</v>
      </c>
      <c r="C76" s="112" t="s">
        <v>2140</v>
      </c>
      <c r="D76" s="112" t="s">
        <v>2141</v>
      </c>
      <c r="E76" s="112" t="s">
        <v>2142</v>
      </c>
      <c r="F76" s="112" t="s">
        <v>2143</v>
      </c>
      <c r="G76" s="103" t="s">
        <v>216</v>
      </c>
      <c r="H76" s="19">
        <v>82431158</v>
      </c>
      <c r="I76" s="6" t="b">
        <f>ISNA(MATCH(#REF!,$G$9:$G$984,0))</f>
        <v>0</v>
      </c>
      <c r="J76" s="6" t="b">
        <f t="shared" si="1"/>
        <v>0</v>
      </c>
      <c r="K76" s="114" t="s">
        <v>148</v>
      </c>
      <c r="L76" s="114" t="s">
        <v>148</v>
      </c>
      <c r="M76" s="114" t="s">
        <v>148</v>
      </c>
      <c r="N76" s="114" t="s">
        <v>148</v>
      </c>
      <c r="O76" s="114" t="s">
        <v>148</v>
      </c>
      <c r="P76" s="114" t="s">
        <v>148</v>
      </c>
      <c r="Q76" s="212" t="s">
        <v>3322</v>
      </c>
      <c r="R76" s="105" t="s">
        <v>3321</v>
      </c>
      <c r="S76" s="106" t="s">
        <v>45</v>
      </c>
      <c r="T76" s="103" t="s">
        <v>1593</v>
      </c>
      <c r="U76" s="19">
        <v>13692800</v>
      </c>
      <c r="V76" s="106" t="s">
        <v>3328</v>
      </c>
      <c r="W76" s="73" t="s">
        <v>3329</v>
      </c>
      <c r="X76" s="73" t="s">
        <v>3330</v>
      </c>
      <c r="Y76" s="73" t="s">
        <v>3331</v>
      </c>
      <c r="Z76" s="73" t="s">
        <v>3332</v>
      </c>
      <c r="AB76" s="59">
        <v>41744</v>
      </c>
      <c r="AC76" s="59">
        <v>41744</v>
      </c>
      <c r="AD76" s="59">
        <v>41744</v>
      </c>
    </row>
    <row r="77" spans="1:30" ht="15">
      <c r="A77" s="6" t="s">
        <v>217</v>
      </c>
      <c r="B77" s="110">
        <v>41697.14666666667</v>
      </c>
      <c r="C77" s="112" t="s">
        <v>2144</v>
      </c>
      <c r="D77" s="112" t="s">
        <v>2145</v>
      </c>
      <c r="E77" s="112" t="s">
        <v>2146</v>
      </c>
      <c r="F77" s="112" t="s">
        <v>2147</v>
      </c>
      <c r="G77" s="103" t="s">
        <v>217</v>
      </c>
      <c r="H77" s="19">
        <v>82418824</v>
      </c>
      <c r="I77" s="6" t="b">
        <f>ISNA(MATCH(#REF!,$G$9:$G$984,0))</f>
        <v>0</v>
      </c>
      <c r="J77" s="6" t="b">
        <f t="shared" si="1"/>
        <v>0</v>
      </c>
      <c r="K77" s="114" t="s">
        <v>148</v>
      </c>
      <c r="L77" s="114" t="s">
        <v>148</v>
      </c>
      <c r="M77" s="114" t="s">
        <v>148</v>
      </c>
      <c r="N77" s="114" t="s">
        <v>148</v>
      </c>
      <c r="O77" s="114" t="s">
        <v>148</v>
      </c>
      <c r="P77" s="114" t="s">
        <v>148</v>
      </c>
      <c r="Q77" s="212" t="s">
        <v>3322</v>
      </c>
      <c r="R77" s="105" t="s">
        <v>3321</v>
      </c>
      <c r="S77" s="106" t="s">
        <v>45</v>
      </c>
      <c r="T77" s="103" t="s">
        <v>1594</v>
      </c>
      <c r="U77" s="19">
        <v>13582520</v>
      </c>
      <c r="V77" s="106" t="s">
        <v>3328</v>
      </c>
      <c r="W77" s="73" t="s">
        <v>3329</v>
      </c>
      <c r="X77" s="73" t="s">
        <v>3330</v>
      </c>
      <c r="Y77" s="73" t="s">
        <v>3331</v>
      </c>
      <c r="Z77" s="73" t="s">
        <v>3332</v>
      </c>
      <c r="AB77" s="59">
        <v>41744</v>
      </c>
      <c r="AC77" s="59">
        <v>41744</v>
      </c>
      <c r="AD77" s="59">
        <v>41744</v>
      </c>
    </row>
    <row r="78" spans="1:30" ht="15">
      <c r="A78" s="6" t="s">
        <v>218</v>
      </c>
      <c r="B78" s="110">
        <v>41697.188263888886</v>
      </c>
      <c r="C78" s="112" t="s">
        <v>2148</v>
      </c>
      <c r="D78" s="112" t="s">
        <v>2149</v>
      </c>
      <c r="E78" s="112" t="s">
        <v>2150</v>
      </c>
      <c r="F78" s="112" t="s">
        <v>2151</v>
      </c>
      <c r="G78" s="103" t="s">
        <v>218</v>
      </c>
      <c r="H78" s="19">
        <v>82357372</v>
      </c>
      <c r="I78" s="6" t="b">
        <f>ISNA(MATCH(#REF!,$G$9:$G$984,0))</f>
        <v>0</v>
      </c>
      <c r="J78" s="6" t="b">
        <f t="shared" si="1"/>
        <v>0</v>
      </c>
      <c r="K78" s="114" t="s">
        <v>148</v>
      </c>
      <c r="L78" s="114" t="s">
        <v>148</v>
      </c>
      <c r="M78" s="114" t="s">
        <v>148</v>
      </c>
      <c r="N78" s="114" t="s">
        <v>148</v>
      </c>
      <c r="O78" s="114" t="s">
        <v>148</v>
      </c>
      <c r="P78" s="114" t="s">
        <v>148</v>
      </c>
      <c r="Q78" s="212" t="s">
        <v>3322</v>
      </c>
      <c r="R78" s="105" t="s">
        <v>3321</v>
      </c>
      <c r="S78" s="106" t="s">
        <v>45</v>
      </c>
      <c r="T78" s="103" t="s">
        <v>1595</v>
      </c>
      <c r="U78" s="19">
        <v>13349240</v>
      </c>
      <c r="V78" s="106" t="s">
        <v>3328</v>
      </c>
      <c r="W78" s="73" t="s">
        <v>3329</v>
      </c>
      <c r="X78" s="73" t="s">
        <v>3330</v>
      </c>
      <c r="Y78" s="73" t="s">
        <v>3331</v>
      </c>
      <c r="Z78" s="73" t="s">
        <v>3332</v>
      </c>
      <c r="AB78" s="59">
        <v>41744</v>
      </c>
      <c r="AC78" s="59">
        <v>41744</v>
      </c>
      <c r="AD78" s="59">
        <v>41744</v>
      </c>
    </row>
    <row r="79" spans="1:30" ht="15">
      <c r="A79" s="6" t="s">
        <v>219</v>
      </c>
      <c r="B79" s="110">
        <v>41697.23001157407</v>
      </c>
      <c r="C79" s="112" t="s">
        <v>2152</v>
      </c>
      <c r="D79" s="112" t="s">
        <v>2153</v>
      </c>
      <c r="E79" s="112" t="s">
        <v>2154</v>
      </c>
      <c r="F79" s="112" t="s">
        <v>2155</v>
      </c>
      <c r="G79" s="103" t="s">
        <v>219</v>
      </c>
      <c r="H79" s="19">
        <v>81493742</v>
      </c>
      <c r="I79" s="6" t="b">
        <f>ISNA(MATCH(#REF!,$G$9:$G$984,0))</f>
        <v>0</v>
      </c>
      <c r="J79" s="6" t="b">
        <f t="shared" si="1"/>
        <v>0</v>
      </c>
      <c r="K79" s="114" t="s">
        <v>148</v>
      </c>
      <c r="L79" s="114" t="s">
        <v>148</v>
      </c>
      <c r="M79" s="114" t="s">
        <v>148</v>
      </c>
      <c r="N79" s="114" t="s">
        <v>148</v>
      </c>
      <c r="O79" s="114" t="s">
        <v>148</v>
      </c>
      <c r="P79" s="114" t="s">
        <v>148</v>
      </c>
      <c r="Q79" s="212" t="s">
        <v>3322</v>
      </c>
      <c r="R79" s="105" t="s">
        <v>3321</v>
      </c>
      <c r="S79" s="106" t="s">
        <v>45</v>
      </c>
      <c r="T79" s="103" t="s">
        <v>1596</v>
      </c>
      <c r="U79" s="19">
        <v>12556120</v>
      </c>
      <c r="V79" s="106" t="s">
        <v>3328</v>
      </c>
      <c r="W79" s="73" t="s">
        <v>3329</v>
      </c>
      <c r="X79" s="73" t="s">
        <v>3330</v>
      </c>
      <c r="Y79" s="73" t="s">
        <v>3331</v>
      </c>
      <c r="Z79" s="73" t="s">
        <v>3332</v>
      </c>
      <c r="AB79" s="59">
        <v>41744</v>
      </c>
      <c r="AC79" s="59">
        <v>41744</v>
      </c>
      <c r="AD79" s="59">
        <v>41744</v>
      </c>
    </row>
    <row r="80" spans="1:30" ht="15">
      <c r="A80" s="6" t="s">
        <v>220</v>
      </c>
      <c r="B80" s="110">
        <v>41697.27166666667</v>
      </c>
      <c r="C80" s="112" t="s">
        <v>2156</v>
      </c>
      <c r="D80" s="112" t="s">
        <v>2157</v>
      </c>
      <c r="E80" s="112" t="s">
        <v>2158</v>
      </c>
      <c r="F80" s="112" t="s">
        <v>2159</v>
      </c>
      <c r="G80" s="103" t="s">
        <v>220</v>
      </c>
      <c r="H80" s="19">
        <v>76350730</v>
      </c>
      <c r="I80" s="6" t="b">
        <f>ISNA(MATCH(#REF!,$G$9:$G$984,0))</f>
        <v>0</v>
      </c>
      <c r="J80" s="6" t="b">
        <f t="shared" si="1"/>
        <v>0</v>
      </c>
      <c r="K80" s="114" t="s">
        <v>148</v>
      </c>
      <c r="L80" s="114" t="s">
        <v>148</v>
      </c>
      <c r="M80" s="114" t="s">
        <v>148</v>
      </c>
      <c r="N80" s="114" t="s">
        <v>148</v>
      </c>
      <c r="O80" s="114" t="s">
        <v>148</v>
      </c>
      <c r="P80" s="114" t="s">
        <v>148</v>
      </c>
      <c r="Q80" s="212" t="s">
        <v>3322</v>
      </c>
      <c r="R80" s="105" t="s">
        <v>3321</v>
      </c>
      <c r="S80" s="106" t="s">
        <v>45</v>
      </c>
      <c r="T80" s="103" t="s">
        <v>1597</v>
      </c>
      <c r="U80" s="19">
        <v>9519600</v>
      </c>
      <c r="V80" s="106" t="s">
        <v>3328</v>
      </c>
      <c r="W80" s="73" t="s">
        <v>3329</v>
      </c>
      <c r="X80" s="73" t="s">
        <v>3330</v>
      </c>
      <c r="Y80" s="73" t="s">
        <v>3331</v>
      </c>
      <c r="Z80" s="73" t="s">
        <v>3332</v>
      </c>
      <c r="AB80" s="59">
        <v>41744</v>
      </c>
      <c r="AC80" s="59">
        <v>41744</v>
      </c>
      <c r="AD80" s="59">
        <v>41744</v>
      </c>
    </row>
    <row r="81" spans="1:30" ht="15">
      <c r="A81" s="6" t="s">
        <v>221</v>
      </c>
      <c r="B81" s="110">
        <v>41697.31328703704</v>
      </c>
      <c r="C81" s="112" t="s">
        <v>2160</v>
      </c>
      <c r="D81" s="112" t="s">
        <v>2161</v>
      </c>
      <c r="E81" s="112" t="s">
        <v>2162</v>
      </c>
      <c r="F81" s="112" t="s">
        <v>2163</v>
      </c>
      <c r="G81" s="103" t="s">
        <v>221</v>
      </c>
      <c r="H81" s="19">
        <v>70830976</v>
      </c>
      <c r="I81" s="6" t="b">
        <f>ISNA(MATCH(#REF!,$G$9:$G$984,0))</f>
        <v>0</v>
      </c>
      <c r="J81" s="6" t="b">
        <f t="shared" si="1"/>
        <v>0</v>
      </c>
      <c r="K81" s="114" t="s">
        <v>148</v>
      </c>
      <c r="L81" s="114" t="s">
        <v>148</v>
      </c>
      <c r="M81" s="114" t="s">
        <v>148</v>
      </c>
      <c r="N81" s="114" t="s">
        <v>148</v>
      </c>
      <c r="O81" s="114" t="s">
        <v>148</v>
      </c>
      <c r="P81" s="114" t="s">
        <v>148</v>
      </c>
      <c r="Q81" s="212" t="s">
        <v>3322</v>
      </c>
      <c r="R81" s="105" t="s">
        <v>3321</v>
      </c>
      <c r="S81" s="106" t="s">
        <v>45</v>
      </c>
      <c r="T81" s="103" t="s">
        <v>1598</v>
      </c>
      <c r="U81" s="19">
        <v>6649520</v>
      </c>
      <c r="V81" s="106" t="s">
        <v>3328</v>
      </c>
      <c r="W81" s="73" t="s">
        <v>3329</v>
      </c>
      <c r="X81" s="73" t="s">
        <v>3330</v>
      </c>
      <c r="Y81" s="73" t="s">
        <v>3331</v>
      </c>
      <c r="Z81" s="73" t="s">
        <v>3332</v>
      </c>
      <c r="AB81" s="59">
        <v>41744</v>
      </c>
      <c r="AC81" s="59">
        <v>41744</v>
      </c>
      <c r="AD81" s="59">
        <v>41744</v>
      </c>
    </row>
    <row r="82" spans="1:30" ht="15">
      <c r="A82" s="6" t="s">
        <v>222</v>
      </c>
      <c r="B82" s="110">
        <v>41697.35491898148</v>
      </c>
      <c r="C82" s="112" t="s">
        <v>2164</v>
      </c>
      <c r="D82" s="112" t="s">
        <v>2165</v>
      </c>
      <c r="E82" s="112" t="s">
        <v>2166</v>
      </c>
      <c r="F82" s="112" t="s">
        <v>2167</v>
      </c>
      <c r="G82" s="103" t="s">
        <v>222</v>
      </c>
      <c r="H82" s="19">
        <v>75526162</v>
      </c>
      <c r="I82" s="6" t="b">
        <f>ISNA(MATCH(#REF!,$G$9:$G$984,0))</f>
        <v>0</v>
      </c>
      <c r="J82" s="6" t="b">
        <f t="shared" si="1"/>
        <v>0</v>
      </c>
      <c r="K82" s="114" t="s">
        <v>148</v>
      </c>
      <c r="L82" s="114" t="s">
        <v>148</v>
      </c>
      <c r="M82" s="114" t="s">
        <v>148</v>
      </c>
      <c r="N82" s="114" t="s">
        <v>148</v>
      </c>
      <c r="O82" s="114" t="s">
        <v>148</v>
      </c>
      <c r="P82" s="114" t="s">
        <v>148</v>
      </c>
      <c r="Q82" s="212" t="s">
        <v>3322</v>
      </c>
      <c r="R82" s="105" t="s">
        <v>3321</v>
      </c>
      <c r="S82" s="106" t="s">
        <v>45</v>
      </c>
      <c r="T82" s="103" t="s">
        <v>1599</v>
      </c>
      <c r="U82" s="19">
        <v>9158760</v>
      </c>
      <c r="V82" s="106" t="s">
        <v>3328</v>
      </c>
      <c r="W82" s="73" t="s">
        <v>3329</v>
      </c>
      <c r="X82" s="73" t="s">
        <v>3330</v>
      </c>
      <c r="Y82" s="73" t="s">
        <v>3331</v>
      </c>
      <c r="Z82" s="73" t="s">
        <v>3332</v>
      </c>
      <c r="AB82" s="59">
        <v>41744</v>
      </c>
      <c r="AC82" s="59">
        <v>41744</v>
      </c>
      <c r="AD82" s="59">
        <v>41744</v>
      </c>
    </row>
    <row r="83" spans="1:30" ht="15">
      <c r="A83" s="6" t="s">
        <v>223</v>
      </c>
      <c r="B83" s="110">
        <v>41697.39664351852</v>
      </c>
      <c r="C83" s="112" t="s">
        <v>2168</v>
      </c>
      <c r="D83" s="112" t="s">
        <v>2169</v>
      </c>
      <c r="E83" s="112" t="s">
        <v>2170</v>
      </c>
      <c r="F83" s="112" t="s">
        <v>2171</v>
      </c>
      <c r="G83" s="103" t="s">
        <v>223</v>
      </c>
      <c r="H83" s="19">
        <v>79326194</v>
      </c>
      <c r="I83" s="6" t="b">
        <f>ISNA(MATCH(#REF!,$G$9:$G$984,0))</f>
        <v>0</v>
      </c>
      <c r="J83" s="6" t="b">
        <f t="shared" si="1"/>
        <v>0</v>
      </c>
      <c r="K83" s="114" t="s">
        <v>3316</v>
      </c>
      <c r="L83" s="114" t="s">
        <v>3316</v>
      </c>
      <c r="M83" s="114" t="s">
        <v>3316</v>
      </c>
      <c r="N83" s="114" t="s">
        <v>3316</v>
      </c>
      <c r="O83" s="114" t="s">
        <v>3316</v>
      </c>
      <c r="P83" s="114" t="s">
        <v>147</v>
      </c>
      <c r="Q83" s="212" t="s">
        <v>3322</v>
      </c>
      <c r="R83" s="105" t="s">
        <v>3321</v>
      </c>
      <c r="S83" s="106" t="s">
        <v>45</v>
      </c>
      <c r="T83" s="103" t="s">
        <v>1600</v>
      </c>
      <c r="U83" s="19">
        <v>10289200</v>
      </c>
      <c r="V83" s="106" t="s">
        <v>3328</v>
      </c>
      <c r="W83" s="73" t="s">
        <v>3329</v>
      </c>
      <c r="X83" s="73" t="s">
        <v>3330</v>
      </c>
      <c r="Y83" s="73" t="s">
        <v>3331</v>
      </c>
      <c r="Z83" s="73" t="s">
        <v>3332</v>
      </c>
      <c r="AB83" s="59">
        <v>41744</v>
      </c>
      <c r="AC83" s="59">
        <v>41744</v>
      </c>
      <c r="AD83" s="59">
        <v>41744</v>
      </c>
    </row>
    <row r="84" spans="1:30" ht="15">
      <c r="A84" s="6" t="s">
        <v>224</v>
      </c>
      <c r="B84" s="110">
        <v>41697.438310185185</v>
      </c>
      <c r="C84" s="112" t="s">
        <v>2172</v>
      </c>
      <c r="D84" s="112" t="s">
        <v>2173</v>
      </c>
      <c r="E84" s="112" t="s">
        <v>2174</v>
      </c>
      <c r="F84" s="112" t="s">
        <v>2175</v>
      </c>
      <c r="G84" s="103" t="s">
        <v>224</v>
      </c>
      <c r="H84" s="19">
        <v>80089732</v>
      </c>
      <c r="I84" s="6" t="b">
        <f>ISNA(MATCH(#REF!,$G$9:$G$984,0))</f>
        <v>0</v>
      </c>
      <c r="J84" s="6" t="b">
        <f t="shared" si="1"/>
        <v>0</v>
      </c>
      <c r="K84" s="114" t="s">
        <v>3316</v>
      </c>
      <c r="L84" s="114" t="s">
        <v>3316</v>
      </c>
      <c r="M84" s="114" t="s">
        <v>3316</v>
      </c>
      <c r="N84" s="114" t="s">
        <v>3316</v>
      </c>
      <c r="O84" s="114" t="s">
        <v>3316</v>
      </c>
      <c r="P84" s="114" t="s">
        <v>147</v>
      </c>
      <c r="Q84" s="212" t="s">
        <v>3322</v>
      </c>
      <c r="R84" s="105" t="s">
        <v>3321</v>
      </c>
      <c r="S84" s="106" t="s">
        <v>45</v>
      </c>
      <c r="T84" s="103" t="s">
        <v>1601</v>
      </c>
      <c r="U84" s="19">
        <v>10274560</v>
      </c>
      <c r="V84" s="106" t="s">
        <v>3328</v>
      </c>
      <c r="W84" s="73" t="s">
        <v>3329</v>
      </c>
      <c r="X84" s="73" t="s">
        <v>3330</v>
      </c>
      <c r="Y84" s="73" t="s">
        <v>3331</v>
      </c>
      <c r="Z84" s="73" t="s">
        <v>3332</v>
      </c>
      <c r="AB84" s="59">
        <v>41744</v>
      </c>
      <c r="AC84" s="59">
        <v>41744</v>
      </c>
      <c r="AD84" s="59">
        <v>41744</v>
      </c>
    </row>
    <row r="85" spans="1:30" ht="15">
      <c r="A85" s="6" t="s">
        <v>225</v>
      </c>
      <c r="B85" s="110">
        <v>41697.47994212963</v>
      </c>
      <c r="C85" s="112" t="s">
        <v>2176</v>
      </c>
      <c r="D85" s="112" t="s">
        <v>2177</v>
      </c>
      <c r="E85" s="112" t="s">
        <v>2178</v>
      </c>
      <c r="F85" s="112" t="s">
        <v>2179</v>
      </c>
      <c r="G85" s="103" t="s">
        <v>225</v>
      </c>
      <c r="H85" s="19">
        <v>81093750</v>
      </c>
      <c r="I85" s="6" t="b">
        <f>ISNA(MATCH(#REF!,$G$9:$G$984,0))</f>
        <v>0</v>
      </c>
      <c r="J85" s="6" t="b">
        <f t="shared" si="1"/>
        <v>0</v>
      </c>
      <c r="K85" s="114" t="s">
        <v>3316</v>
      </c>
      <c r="L85" s="114" t="s">
        <v>3316</v>
      </c>
      <c r="M85" s="114" t="s">
        <v>3316</v>
      </c>
      <c r="N85" s="114" t="s">
        <v>3316</v>
      </c>
      <c r="O85" s="114" t="s">
        <v>3316</v>
      </c>
      <c r="P85" s="114" t="s">
        <v>147</v>
      </c>
      <c r="Q85" s="212" t="s">
        <v>3322</v>
      </c>
      <c r="R85" s="105" t="s">
        <v>3321</v>
      </c>
      <c r="S85" s="106" t="s">
        <v>45</v>
      </c>
      <c r="T85" s="103" t="s">
        <v>1602</v>
      </c>
      <c r="U85" s="19">
        <v>10943280</v>
      </c>
      <c r="V85" s="106" t="s">
        <v>3328</v>
      </c>
      <c r="W85" s="73" t="s">
        <v>3329</v>
      </c>
      <c r="X85" s="73" t="s">
        <v>3330</v>
      </c>
      <c r="Y85" s="73" t="s">
        <v>3331</v>
      </c>
      <c r="Z85" s="73" t="s">
        <v>3332</v>
      </c>
      <c r="AB85" s="59">
        <v>41744</v>
      </c>
      <c r="AC85" s="59">
        <v>41744</v>
      </c>
      <c r="AD85" s="59">
        <v>41744</v>
      </c>
    </row>
    <row r="86" spans="1:30" ht="15">
      <c r="A86" s="6" t="s">
        <v>226</v>
      </c>
      <c r="B86" s="110">
        <v>41697.52166666667</v>
      </c>
      <c r="C86" s="112" t="s">
        <v>2180</v>
      </c>
      <c r="D86" s="112" t="s">
        <v>2181</v>
      </c>
      <c r="E86" s="112" t="s">
        <v>2182</v>
      </c>
      <c r="F86" s="112" t="s">
        <v>2183</v>
      </c>
      <c r="G86" s="103" t="s">
        <v>226</v>
      </c>
      <c r="H86" s="19">
        <v>82367272</v>
      </c>
      <c r="I86" s="6" t="b">
        <f>ISNA(MATCH(#REF!,$G$9:$G$984,0))</f>
        <v>0</v>
      </c>
      <c r="J86" s="6" t="b">
        <f t="shared" si="1"/>
        <v>0</v>
      </c>
      <c r="K86" s="114" t="s">
        <v>147</v>
      </c>
      <c r="L86" s="114" t="s">
        <v>147</v>
      </c>
      <c r="M86" s="114" t="s">
        <v>147</v>
      </c>
      <c r="N86" s="114" t="s">
        <v>147</v>
      </c>
      <c r="O86" s="114" t="s">
        <v>147</v>
      </c>
      <c r="P86" s="114" t="s">
        <v>147</v>
      </c>
      <c r="Q86" s="212" t="s">
        <v>3322</v>
      </c>
      <c r="R86" s="105" t="s">
        <v>3321</v>
      </c>
      <c r="S86" s="106" t="s">
        <v>45</v>
      </c>
      <c r="T86" s="103" t="s">
        <v>1603</v>
      </c>
      <c r="U86" s="19">
        <v>11795000</v>
      </c>
      <c r="V86" s="106" t="s">
        <v>3328</v>
      </c>
      <c r="W86" s="73" t="s">
        <v>3329</v>
      </c>
      <c r="X86" s="73" t="s">
        <v>3330</v>
      </c>
      <c r="Y86" s="73" t="s">
        <v>3331</v>
      </c>
      <c r="Z86" s="73" t="s">
        <v>3332</v>
      </c>
      <c r="AB86" s="59">
        <v>41744</v>
      </c>
      <c r="AC86" s="59">
        <v>41744</v>
      </c>
      <c r="AD86" s="59">
        <v>41744</v>
      </c>
    </row>
    <row r="87" spans="1:30" ht="15">
      <c r="A87" s="6" t="s">
        <v>227</v>
      </c>
      <c r="B87" s="110">
        <v>41697.563252314816</v>
      </c>
      <c r="C87" s="112" t="s">
        <v>2184</v>
      </c>
      <c r="D87" s="112" t="s">
        <v>2185</v>
      </c>
      <c r="E87" s="112" t="s">
        <v>2186</v>
      </c>
      <c r="F87" s="112" t="s">
        <v>2187</v>
      </c>
      <c r="G87" s="103" t="s">
        <v>227</v>
      </c>
      <c r="H87" s="19">
        <v>84150670</v>
      </c>
      <c r="I87" s="6" t="b">
        <f>ISNA(MATCH(#REF!,$G$9:$G$984,0))</f>
        <v>0</v>
      </c>
      <c r="J87" s="6" t="b">
        <f t="shared" si="1"/>
        <v>0</v>
      </c>
      <c r="K87" s="114" t="s">
        <v>147</v>
      </c>
      <c r="L87" s="114" t="s">
        <v>147</v>
      </c>
      <c r="M87" s="114" t="s">
        <v>147</v>
      </c>
      <c r="N87" s="114" t="s">
        <v>147</v>
      </c>
      <c r="O87" s="114" t="s">
        <v>147</v>
      </c>
      <c r="P87" s="114" t="s">
        <v>147</v>
      </c>
      <c r="Q87" s="212" t="s">
        <v>3322</v>
      </c>
      <c r="R87" s="105" t="s">
        <v>3321</v>
      </c>
      <c r="S87" s="106" t="s">
        <v>45</v>
      </c>
      <c r="T87" s="103" t="s">
        <v>1604</v>
      </c>
      <c r="U87" s="19">
        <v>13582840</v>
      </c>
      <c r="V87" s="106" t="s">
        <v>3328</v>
      </c>
      <c r="W87" s="73" t="s">
        <v>3329</v>
      </c>
      <c r="X87" s="73" t="s">
        <v>3330</v>
      </c>
      <c r="Y87" s="73" t="s">
        <v>3331</v>
      </c>
      <c r="Z87" s="73" t="s">
        <v>3332</v>
      </c>
      <c r="AB87" s="59">
        <v>41744</v>
      </c>
      <c r="AC87" s="59">
        <v>41744</v>
      </c>
      <c r="AD87" s="59">
        <v>41744</v>
      </c>
    </row>
    <row r="88" spans="1:30" ht="15">
      <c r="A88" s="6" t="s">
        <v>228</v>
      </c>
      <c r="B88" s="110">
        <v>41697.60494212963</v>
      </c>
      <c r="C88" s="112" t="s">
        <v>2188</v>
      </c>
      <c r="D88" s="112" t="s">
        <v>2189</v>
      </c>
      <c r="E88" s="112" t="s">
        <v>2190</v>
      </c>
      <c r="F88" s="112" t="s">
        <v>2191</v>
      </c>
      <c r="G88" s="103" t="s">
        <v>228</v>
      </c>
      <c r="H88" s="19">
        <v>86278050</v>
      </c>
      <c r="I88" s="6" t="b">
        <f>ISNA(MATCH(#REF!,$G$9:$G$984,0))</f>
        <v>0</v>
      </c>
      <c r="J88" s="6" t="b">
        <f t="shared" si="1"/>
        <v>0</v>
      </c>
      <c r="K88" s="114" t="s">
        <v>147</v>
      </c>
      <c r="L88" s="114" t="s">
        <v>147</v>
      </c>
      <c r="M88" s="114" t="s">
        <v>147</v>
      </c>
      <c r="N88" s="114" t="s">
        <v>147</v>
      </c>
      <c r="O88" s="114" t="s">
        <v>147</v>
      </c>
      <c r="P88" s="114" t="s">
        <v>147</v>
      </c>
      <c r="Q88" s="212" t="s">
        <v>3322</v>
      </c>
      <c r="R88" s="105" t="s">
        <v>3321</v>
      </c>
      <c r="S88" s="106" t="s">
        <v>45</v>
      </c>
      <c r="T88" s="103" t="s">
        <v>1605</v>
      </c>
      <c r="U88" s="19">
        <v>15285960</v>
      </c>
      <c r="V88" s="106" t="s">
        <v>3328</v>
      </c>
      <c r="W88" s="73" t="s">
        <v>3329</v>
      </c>
      <c r="X88" s="73" t="s">
        <v>3330</v>
      </c>
      <c r="Y88" s="73" t="s">
        <v>3331</v>
      </c>
      <c r="Z88" s="73" t="s">
        <v>3332</v>
      </c>
      <c r="AB88" s="59">
        <v>41744</v>
      </c>
      <c r="AC88" s="59">
        <v>41744</v>
      </c>
      <c r="AD88" s="59">
        <v>41744</v>
      </c>
    </row>
    <row r="89" spans="1:30" ht="15">
      <c r="A89" s="6" t="s">
        <v>229</v>
      </c>
      <c r="B89" s="110">
        <v>41697.64659722222</v>
      </c>
      <c r="C89" s="112" t="s">
        <v>2192</v>
      </c>
      <c r="D89" s="112" t="s">
        <v>2193</v>
      </c>
      <c r="E89" s="112" t="s">
        <v>2194</v>
      </c>
      <c r="F89" s="112" t="s">
        <v>2195</v>
      </c>
      <c r="G89" s="103" t="s">
        <v>229</v>
      </c>
      <c r="H89" s="19">
        <v>86574958</v>
      </c>
      <c r="I89" s="6" t="b">
        <f>ISNA(MATCH(#REF!,$G$9:$G$984,0))</f>
        <v>0</v>
      </c>
      <c r="J89" s="6" t="b">
        <f t="shared" si="1"/>
        <v>0</v>
      </c>
      <c r="K89" s="114" t="s">
        <v>147</v>
      </c>
      <c r="L89" s="114" t="s">
        <v>147</v>
      </c>
      <c r="M89" s="114" t="s">
        <v>147</v>
      </c>
      <c r="N89" s="114" t="s">
        <v>147</v>
      </c>
      <c r="O89" s="114" t="s">
        <v>147</v>
      </c>
      <c r="P89" s="114" t="s">
        <v>147</v>
      </c>
      <c r="Q89" s="212" t="s">
        <v>3322</v>
      </c>
      <c r="R89" s="105" t="s">
        <v>3321</v>
      </c>
      <c r="S89" s="106" t="s">
        <v>45</v>
      </c>
      <c r="T89" s="103" t="s">
        <v>1606</v>
      </c>
      <c r="U89" s="19">
        <v>15457120</v>
      </c>
      <c r="V89" s="106" t="s">
        <v>3328</v>
      </c>
      <c r="W89" s="73" t="s">
        <v>3329</v>
      </c>
      <c r="X89" s="73" t="s">
        <v>3330</v>
      </c>
      <c r="Y89" s="73" t="s">
        <v>3331</v>
      </c>
      <c r="Z89" s="73" t="s">
        <v>3332</v>
      </c>
      <c r="AB89" s="59">
        <v>41744</v>
      </c>
      <c r="AC89" s="59">
        <v>41744</v>
      </c>
      <c r="AD89" s="59">
        <v>41744</v>
      </c>
    </row>
    <row r="90" spans="1:30" ht="15">
      <c r="A90" s="6" t="s">
        <v>230</v>
      </c>
      <c r="B90" s="110">
        <v>41697.68827546296</v>
      </c>
      <c r="C90" s="112" t="s">
        <v>2196</v>
      </c>
      <c r="D90" s="112" t="s">
        <v>2197</v>
      </c>
      <c r="E90" s="112" t="s">
        <v>2198</v>
      </c>
      <c r="F90" s="112" t="s">
        <v>2199</v>
      </c>
      <c r="G90" s="103" t="s">
        <v>230</v>
      </c>
      <c r="H90" s="19">
        <v>86567566</v>
      </c>
      <c r="I90" s="6" t="b">
        <f>ISNA(MATCH(#REF!,$G$9:$G$984,0))</f>
        <v>0</v>
      </c>
      <c r="J90" s="6" t="b">
        <f t="shared" si="1"/>
        <v>0</v>
      </c>
      <c r="K90" s="114" t="s">
        <v>147</v>
      </c>
      <c r="L90" s="114" t="s">
        <v>147</v>
      </c>
      <c r="M90" s="114" t="s">
        <v>147</v>
      </c>
      <c r="N90" s="114" t="s">
        <v>147</v>
      </c>
      <c r="O90" s="114" t="s">
        <v>147</v>
      </c>
      <c r="P90" s="114" t="s">
        <v>147</v>
      </c>
      <c r="Q90" s="212" t="s">
        <v>3322</v>
      </c>
      <c r="R90" s="105" t="s">
        <v>3321</v>
      </c>
      <c r="S90" s="106" t="s">
        <v>45</v>
      </c>
      <c r="T90" s="103" t="s">
        <v>1607</v>
      </c>
      <c r="U90" s="19">
        <v>15801200</v>
      </c>
      <c r="V90" s="106" t="s">
        <v>3328</v>
      </c>
      <c r="W90" s="73" t="s">
        <v>3329</v>
      </c>
      <c r="X90" s="73" t="s">
        <v>3330</v>
      </c>
      <c r="Y90" s="73" t="s">
        <v>3331</v>
      </c>
      <c r="Z90" s="73" t="s">
        <v>3332</v>
      </c>
      <c r="AB90" s="59">
        <v>41744</v>
      </c>
      <c r="AC90" s="59">
        <v>41744</v>
      </c>
      <c r="AD90" s="59">
        <v>41744</v>
      </c>
    </row>
    <row r="91" spans="1:30" ht="15">
      <c r="A91" s="6" t="s">
        <v>231</v>
      </c>
      <c r="B91" s="110">
        <v>41697.72998842593</v>
      </c>
      <c r="C91" s="112" t="s">
        <v>2200</v>
      </c>
      <c r="D91" s="112" t="s">
        <v>2201</v>
      </c>
      <c r="E91" s="112" t="s">
        <v>2202</v>
      </c>
      <c r="F91" s="112" t="s">
        <v>2203</v>
      </c>
      <c r="G91" s="103" t="s">
        <v>231</v>
      </c>
      <c r="H91" s="19">
        <v>85605706</v>
      </c>
      <c r="I91" s="6" t="b">
        <f>ISNA(MATCH(#REF!,$G$9:$G$984,0))</f>
        <v>0</v>
      </c>
      <c r="J91" s="6" t="b">
        <f t="shared" si="1"/>
        <v>0</v>
      </c>
      <c r="K91" s="114" t="s">
        <v>147</v>
      </c>
      <c r="L91" s="114" t="s">
        <v>147</v>
      </c>
      <c r="M91" s="114" t="s">
        <v>147</v>
      </c>
      <c r="N91" s="114" t="s">
        <v>147</v>
      </c>
      <c r="O91" s="114" t="s">
        <v>147</v>
      </c>
      <c r="P91" s="114" t="s">
        <v>147</v>
      </c>
      <c r="Q91" s="212" t="s">
        <v>3322</v>
      </c>
      <c r="R91" s="105" t="s">
        <v>3321</v>
      </c>
      <c r="S91" s="106" t="s">
        <v>45</v>
      </c>
      <c r="T91" s="103" t="s">
        <v>1608</v>
      </c>
      <c r="U91" s="19">
        <v>15353160</v>
      </c>
      <c r="V91" s="106" t="s">
        <v>3328</v>
      </c>
      <c r="W91" s="73" t="s">
        <v>3329</v>
      </c>
      <c r="X91" s="73" t="s">
        <v>3330</v>
      </c>
      <c r="Y91" s="73" t="s">
        <v>3331</v>
      </c>
      <c r="Z91" s="73" t="s">
        <v>3332</v>
      </c>
      <c r="AB91" s="59">
        <v>41744</v>
      </c>
      <c r="AC91" s="59">
        <v>41744</v>
      </c>
      <c r="AD91" s="59">
        <v>41744</v>
      </c>
    </row>
    <row r="92" spans="1:30" ht="15">
      <c r="A92" s="6" t="s">
        <v>232</v>
      </c>
      <c r="B92" s="110">
        <v>41697.77165509259</v>
      </c>
      <c r="C92" s="112" t="s">
        <v>2204</v>
      </c>
      <c r="D92" s="112" t="s">
        <v>2205</v>
      </c>
      <c r="E92" s="112" t="s">
        <v>2206</v>
      </c>
      <c r="F92" s="112" t="s">
        <v>2207</v>
      </c>
      <c r="G92" s="103" t="s">
        <v>232</v>
      </c>
      <c r="H92" s="19">
        <v>85362996</v>
      </c>
      <c r="I92" s="6" t="b">
        <f>ISNA(MATCH(#REF!,$G$9:$G$984,0))</f>
        <v>0</v>
      </c>
      <c r="J92" s="6" t="b">
        <f t="shared" si="1"/>
        <v>0</v>
      </c>
      <c r="K92" s="114" t="s">
        <v>147</v>
      </c>
      <c r="L92" s="114" t="s">
        <v>147</v>
      </c>
      <c r="M92" s="114" t="s">
        <v>141</v>
      </c>
      <c r="N92" s="114" t="s">
        <v>147</v>
      </c>
      <c r="O92" s="114" t="s">
        <v>147</v>
      </c>
      <c r="P92" s="114" t="s">
        <v>141</v>
      </c>
      <c r="Q92" s="212" t="s">
        <v>3322</v>
      </c>
      <c r="R92" s="105" t="s">
        <v>3321</v>
      </c>
      <c r="S92" s="106" t="s">
        <v>45</v>
      </c>
      <c r="T92" s="103" t="s">
        <v>1609</v>
      </c>
      <c r="U92" s="19">
        <v>15366560</v>
      </c>
      <c r="V92" s="106" t="s">
        <v>3328</v>
      </c>
      <c r="W92" s="73" t="s">
        <v>3329</v>
      </c>
      <c r="X92" s="73" t="s">
        <v>3330</v>
      </c>
      <c r="Y92" s="73" t="s">
        <v>3331</v>
      </c>
      <c r="Z92" s="73" t="s">
        <v>3332</v>
      </c>
      <c r="AB92" s="59">
        <v>41744</v>
      </c>
      <c r="AC92" s="59">
        <v>41744</v>
      </c>
      <c r="AD92" s="59">
        <v>41744</v>
      </c>
    </row>
    <row r="93" spans="1:30" ht="15">
      <c r="A93" s="6" t="s">
        <v>233</v>
      </c>
      <c r="B93" s="110">
        <v>41697.813310185185</v>
      </c>
      <c r="C93" s="112" t="s">
        <v>2208</v>
      </c>
      <c r="D93" s="112" t="s">
        <v>2209</v>
      </c>
      <c r="E93" s="112" t="s">
        <v>2210</v>
      </c>
      <c r="F93" s="112" t="s">
        <v>2211</v>
      </c>
      <c r="G93" s="103" t="s">
        <v>233</v>
      </c>
      <c r="H93" s="19">
        <v>85111350</v>
      </c>
      <c r="I93" s="6" t="b">
        <f>ISNA(MATCH(#REF!,$G$9:$G$984,0))</f>
        <v>0</v>
      </c>
      <c r="J93" s="6" t="b">
        <f t="shared" si="1"/>
        <v>0</v>
      </c>
      <c r="K93" s="114" t="s">
        <v>147</v>
      </c>
      <c r="L93" s="114" t="s">
        <v>147</v>
      </c>
      <c r="M93" s="114" t="s">
        <v>141</v>
      </c>
      <c r="N93" s="114" t="s">
        <v>147</v>
      </c>
      <c r="O93" s="114" t="s">
        <v>147</v>
      </c>
      <c r="P93" s="114" t="s">
        <v>141</v>
      </c>
      <c r="Q93" s="212" t="s">
        <v>3322</v>
      </c>
      <c r="R93" s="105" t="s">
        <v>3321</v>
      </c>
      <c r="S93" s="106" t="s">
        <v>45</v>
      </c>
      <c r="T93" s="103" t="s">
        <v>1610</v>
      </c>
      <c r="U93" s="19">
        <v>15314600</v>
      </c>
      <c r="V93" s="106" t="s">
        <v>3328</v>
      </c>
      <c r="W93" s="73" t="s">
        <v>3329</v>
      </c>
      <c r="X93" s="73" t="s">
        <v>3330</v>
      </c>
      <c r="Y93" s="73" t="s">
        <v>3331</v>
      </c>
      <c r="Z93" s="73" t="s">
        <v>3332</v>
      </c>
      <c r="AB93" s="59">
        <v>41744</v>
      </c>
      <c r="AC93" s="59">
        <v>41744</v>
      </c>
      <c r="AD93" s="59">
        <v>41744</v>
      </c>
    </row>
    <row r="94" spans="1:30" ht="15">
      <c r="A94" s="6" t="s">
        <v>234</v>
      </c>
      <c r="B94" s="110">
        <v>41697.85494212963</v>
      </c>
      <c r="C94" s="112" t="s">
        <v>2212</v>
      </c>
      <c r="D94" s="112" t="s">
        <v>2213</v>
      </c>
      <c r="E94" s="112" t="s">
        <v>2214</v>
      </c>
      <c r="F94" s="112" t="s">
        <v>2215</v>
      </c>
      <c r="G94" s="103" t="s">
        <v>234</v>
      </c>
      <c r="H94" s="19">
        <v>85252358</v>
      </c>
      <c r="I94" s="6" t="b">
        <f>ISNA(MATCH(#REF!,$G$9:$G$984,0))</f>
        <v>0</v>
      </c>
      <c r="J94" s="6" t="b">
        <f t="shared" si="1"/>
        <v>0</v>
      </c>
      <c r="K94" s="114" t="s">
        <v>141</v>
      </c>
      <c r="L94" s="114" t="s">
        <v>141</v>
      </c>
      <c r="M94" s="114" t="s">
        <v>141</v>
      </c>
      <c r="N94" s="114" t="s">
        <v>141</v>
      </c>
      <c r="O94" s="114" t="s">
        <v>141</v>
      </c>
      <c r="P94" s="114" t="s">
        <v>141</v>
      </c>
      <c r="Q94" s="212" t="s">
        <v>3322</v>
      </c>
      <c r="R94" s="105" t="s">
        <v>3321</v>
      </c>
      <c r="S94" s="106" t="s">
        <v>45</v>
      </c>
      <c r="T94" s="103" t="s">
        <v>1611</v>
      </c>
      <c r="U94" s="19">
        <v>14823200</v>
      </c>
      <c r="V94" s="106" t="s">
        <v>3328</v>
      </c>
      <c r="W94" s="73" t="s">
        <v>3329</v>
      </c>
      <c r="X94" s="73" t="s">
        <v>3330</v>
      </c>
      <c r="Y94" s="73" t="s">
        <v>3331</v>
      </c>
      <c r="Z94" s="73" t="s">
        <v>3332</v>
      </c>
      <c r="AB94" s="59">
        <v>41744</v>
      </c>
      <c r="AC94" s="59">
        <v>41744</v>
      </c>
      <c r="AD94" s="59">
        <v>41744</v>
      </c>
    </row>
    <row r="95" spans="1:30" ht="15">
      <c r="A95" s="6" t="s">
        <v>235</v>
      </c>
      <c r="B95" s="110">
        <v>41697.89659722222</v>
      </c>
      <c r="C95" s="112" t="s">
        <v>2216</v>
      </c>
      <c r="D95" s="112" t="s">
        <v>2217</v>
      </c>
      <c r="E95" s="112" t="s">
        <v>2218</v>
      </c>
      <c r="F95" s="112" t="s">
        <v>2219</v>
      </c>
      <c r="G95" s="103" t="s">
        <v>235</v>
      </c>
      <c r="H95" s="19">
        <v>86443318</v>
      </c>
      <c r="I95" s="6" t="b">
        <f>ISNA(MATCH(#REF!,$G$9:$G$984,0))</f>
        <v>0</v>
      </c>
      <c r="J95" s="6" t="b">
        <f t="shared" si="1"/>
        <v>0</v>
      </c>
      <c r="K95" s="114" t="s">
        <v>141</v>
      </c>
      <c r="L95" s="114" t="s">
        <v>141</v>
      </c>
      <c r="M95" s="114" t="s">
        <v>141</v>
      </c>
      <c r="N95" s="114" t="s">
        <v>141</v>
      </c>
      <c r="O95" s="114" t="s">
        <v>141</v>
      </c>
      <c r="P95" s="114" t="s">
        <v>141</v>
      </c>
      <c r="Q95" s="212" t="s">
        <v>3323</v>
      </c>
      <c r="R95" s="105" t="s">
        <v>3321</v>
      </c>
      <c r="S95" s="106" t="s">
        <v>45</v>
      </c>
      <c r="T95" s="103" t="s">
        <v>1612</v>
      </c>
      <c r="U95" s="19">
        <v>15442520</v>
      </c>
      <c r="V95" s="106" t="s">
        <v>3333</v>
      </c>
      <c r="W95" s="73" t="s">
        <v>3334</v>
      </c>
      <c r="X95" s="73" t="s">
        <v>3335</v>
      </c>
      <c r="Y95" s="73" t="s">
        <v>3336</v>
      </c>
      <c r="Z95" s="73" t="s">
        <v>3337</v>
      </c>
      <c r="AB95" s="59">
        <v>41744</v>
      </c>
      <c r="AC95" s="59">
        <v>41744</v>
      </c>
      <c r="AD95" s="59">
        <v>41744</v>
      </c>
    </row>
    <row r="96" spans="1:30" ht="15">
      <c r="A96" s="6" t="s">
        <v>236</v>
      </c>
      <c r="B96" s="110">
        <v>41697.93828703704</v>
      </c>
      <c r="C96" s="112" t="s">
        <v>2220</v>
      </c>
      <c r="D96" s="112" t="s">
        <v>2221</v>
      </c>
      <c r="E96" s="112" t="s">
        <v>2222</v>
      </c>
      <c r="F96" s="112" t="s">
        <v>2223</v>
      </c>
      <c r="G96" s="103" t="s">
        <v>236</v>
      </c>
      <c r="H96" s="19">
        <v>87967722</v>
      </c>
      <c r="I96" s="6" t="b">
        <f>ISNA(MATCH(#REF!,$G$9:$G$984,0))</f>
        <v>0</v>
      </c>
      <c r="J96" s="6" t="b">
        <f t="shared" si="1"/>
        <v>0</v>
      </c>
      <c r="K96" s="114" t="s">
        <v>141</v>
      </c>
      <c r="L96" s="114" t="s">
        <v>141</v>
      </c>
      <c r="M96" s="114" t="s">
        <v>141</v>
      </c>
      <c r="N96" s="114" t="s">
        <v>141</v>
      </c>
      <c r="O96" s="114" t="s">
        <v>141</v>
      </c>
      <c r="P96" s="114" t="s">
        <v>141</v>
      </c>
      <c r="Q96" s="212" t="s">
        <v>3323</v>
      </c>
      <c r="R96" s="105" t="s">
        <v>3321</v>
      </c>
      <c r="S96" s="106" t="s">
        <v>45</v>
      </c>
      <c r="T96" s="103" t="s">
        <v>1613</v>
      </c>
      <c r="U96" s="19">
        <v>15965280</v>
      </c>
      <c r="V96" s="106" t="s">
        <v>3333</v>
      </c>
      <c r="W96" s="73" t="s">
        <v>3334</v>
      </c>
      <c r="X96" s="73" t="s">
        <v>3335</v>
      </c>
      <c r="Y96" s="73" t="s">
        <v>3336</v>
      </c>
      <c r="Z96" s="73" t="s">
        <v>3337</v>
      </c>
      <c r="AB96" s="59">
        <v>41744</v>
      </c>
      <c r="AC96" s="59">
        <v>41744</v>
      </c>
      <c r="AD96" s="59">
        <v>41744</v>
      </c>
    </row>
    <row r="97" spans="1:30" ht="15">
      <c r="A97" s="6" t="s">
        <v>237</v>
      </c>
      <c r="B97" s="110">
        <v>41697.97994212963</v>
      </c>
      <c r="C97" s="112" t="s">
        <v>2224</v>
      </c>
      <c r="D97" s="112" t="s">
        <v>2225</v>
      </c>
      <c r="E97" s="112" t="s">
        <v>2226</v>
      </c>
      <c r="F97" s="112" t="s">
        <v>2227</v>
      </c>
      <c r="G97" s="103" t="s">
        <v>237</v>
      </c>
      <c r="H97" s="19">
        <v>90464014</v>
      </c>
      <c r="I97" s="6" t="b">
        <f>ISNA(MATCH(#REF!,$G$9:$G$984,0))</f>
        <v>0</v>
      </c>
      <c r="J97" s="6" t="b">
        <f t="shared" si="1"/>
        <v>0</v>
      </c>
      <c r="K97" s="114" t="s">
        <v>148</v>
      </c>
      <c r="L97" s="114" t="s">
        <v>148</v>
      </c>
      <c r="M97" s="114" t="s">
        <v>148</v>
      </c>
      <c r="N97" s="114" t="s">
        <v>148</v>
      </c>
      <c r="O97" s="114" t="s">
        <v>148</v>
      </c>
      <c r="P97" s="114" t="s">
        <v>148</v>
      </c>
      <c r="Q97" s="212" t="s">
        <v>3323</v>
      </c>
      <c r="R97" s="105" t="s">
        <v>3321</v>
      </c>
      <c r="S97" s="106" t="s">
        <v>45</v>
      </c>
      <c r="T97" s="103" t="s">
        <v>1614</v>
      </c>
      <c r="U97" s="19">
        <v>18310840</v>
      </c>
      <c r="V97" s="106" t="s">
        <v>3333</v>
      </c>
      <c r="W97" s="73" t="s">
        <v>3334</v>
      </c>
      <c r="X97" s="73" t="s">
        <v>3335</v>
      </c>
      <c r="Y97" s="73" t="s">
        <v>3336</v>
      </c>
      <c r="Z97" s="73" t="s">
        <v>3337</v>
      </c>
      <c r="AB97" s="59">
        <v>41744</v>
      </c>
      <c r="AC97" s="59">
        <v>41744</v>
      </c>
      <c r="AD97" s="59">
        <v>41744</v>
      </c>
    </row>
    <row r="98" spans="1:30" ht="15">
      <c r="A98" s="6" t="s">
        <v>238</v>
      </c>
      <c r="B98" s="110">
        <v>41698.02164351852</v>
      </c>
      <c r="C98" s="112" t="s">
        <v>2228</v>
      </c>
      <c r="D98" s="112" t="s">
        <v>2229</v>
      </c>
      <c r="E98" s="112" t="s">
        <v>2230</v>
      </c>
      <c r="F98" s="112" t="s">
        <v>2231</v>
      </c>
      <c r="G98" s="103" t="s">
        <v>238</v>
      </c>
      <c r="H98" s="19">
        <v>92913636</v>
      </c>
      <c r="I98" s="6" t="b">
        <f>ISNA(MATCH(#REF!,$G$9:$G$984,0))</f>
        <v>0</v>
      </c>
      <c r="J98" s="6" t="b">
        <f t="shared" si="1"/>
        <v>0</v>
      </c>
      <c r="K98" s="114" t="s">
        <v>148</v>
      </c>
      <c r="L98" s="114" t="s">
        <v>148</v>
      </c>
      <c r="M98" s="114" t="s">
        <v>148</v>
      </c>
      <c r="N98" s="114" t="s">
        <v>148</v>
      </c>
      <c r="O98" s="114" t="s">
        <v>148</v>
      </c>
      <c r="P98" s="114" t="s">
        <v>148</v>
      </c>
      <c r="Q98" s="212" t="s">
        <v>3323</v>
      </c>
      <c r="R98" s="105" t="s">
        <v>3321</v>
      </c>
      <c r="S98" s="106" t="s">
        <v>45</v>
      </c>
      <c r="T98" s="103" t="s">
        <v>1615</v>
      </c>
      <c r="U98" s="19">
        <v>19400560</v>
      </c>
      <c r="V98" s="106" t="s">
        <v>3333</v>
      </c>
      <c r="W98" s="73" t="s">
        <v>3334</v>
      </c>
      <c r="X98" s="73" t="s">
        <v>3335</v>
      </c>
      <c r="Y98" s="73" t="s">
        <v>3336</v>
      </c>
      <c r="Z98" s="73" t="s">
        <v>3337</v>
      </c>
      <c r="AB98" s="59">
        <v>41744</v>
      </c>
      <c r="AC98" s="59">
        <v>41744</v>
      </c>
      <c r="AD98" s="59">
        <v>41744</v>
      </c>
    </row>
    <row r="99" spans="1:30" ht="15">
      <c r="A99" s="6" t="s">
        <v>239</v>
      </c>
      <c r="B99" s="110">
        <v>41698.063263888886</v>
      </c>
      <c r="C99" s="112" t="s">
        <v>2232</v>
      </c>
      <c r="D99" s="112" t="s">
        <v>2233</v>
      </c>
      <c r="E99" s="112" t="s">
        <v>2234</v>
      </c>
      <c r="F99" s="112" t="s">
        <v>2235</v>
      </c>
      <c r="G99" s="103" t="s">
        <v>239</v>
      </c>
      <c r="H99" s="19">
        <v>94741620</v>
      </c>
      <c r="I99" s="6" t="b">
        <f>ISNA(MATCH(#REF!,$G$9:$G$984,0))</f>
        <v>0</v>
      </c>
      <c r="J99" s="6" t="b">
        <f t="shared" si="1"/>
        <v>0</v>
      </c>
      <c r="K99" s="114" t="s">
        <v>148</v>
      </c>
      <c r="L99" s="114" t="s">
        <v>148</v>
      </c>
      <c r="M99" s="114" t="s">
        <v>148</v>
      </c>
      <c r="N99" s="114" t="s">
        <v>148</v>
      </c>
      <c r="O99" s="114" t="s">
        <v>148</v>
      </c>
      <c r="P99" s="114" t="s">
        <v>148</v>
      </c>
      <c r="Q99" s="212" t="s">
        <v>3323</v>
      </c>
      <c r="R99" s="105" t="s">
        <v>3321</v>
      </c>
      <c r="S99" s="106" t="s">
        <v>45</v>
      </c>
      <c r="T99" s="103" t="s">
        <v>1616</v>
      </c>
      <c r="U99" s="19">
        <v>20552763</v>
      </c>
      <c r="V99" s="106" t="s">
        <v>3333</v>
      </c>
      <c r="W99" s="73" t="s">
        <v>3334</v>
      </c>
      <c r="X99" s="73" t="s">
        <v>3335</v>
      </c>
      <c r="Y99" s="73" t="s">
        <v>3336</v>
      </c>
      <c r="Z99" s="73" t="s">
        <v>3337</v>
      </c>
      <c r="AB99" s="59">
        <v>41744</v>
      </c>
      <c r="AC99" s="59">
        <v>41744</v>
      </c>
      <c r="AD99" s="59">
        <v>41744</v>
      </c>
    </row>
    <row r="100" spans="1:30" ht="15">
      <c r="A100" s="6" t="s">
        <v>240</v>
      </c>
      <c r="B100" s="110">
        <v>41698.1049537037</v>
      </c>
      <c r="C100" s="112" t="s">
        <v>2236</v>
      </c>
      <c r="D100" s="112" t="s">
        <v>2237</v>
      </c>
      <c r="E100" s="112" t="s">
        <v>2238</v>
      </c>
      <c r="F100" s="112" t="s">
        <v>2239</v>
      </c>
      <c r="G100" s="103" t="s">
        <v>240</v>
      </c>
      <c r="H100" s="19">
        <v>102984680</v>
      </c>
      <c r="I100" s="6" t="b">
        <f>ISNA(MATCH(#REF!,$G$9:$G$984,0))</f>
        <v>0</v>
      </c>
      <c r="J100" s="6" t="b">
        <f t="shared" si="1"/>
        <v>0</v>
      </c>
      <c r="K100" s="114" t="s">
        <v>148</v>
      </c>
      <c r="L100" s="114" t="s">
        <v>148</v>
      </c>
      <c r="M100" s="114" t="s">
        <v>148</v>
      </c>
      <c r="N100" s="114" t="s">
        <v>148</v>
      </c>
      <c r="O100" s="114" t="s">
        <v>148</v>
      </c>
      <c r="P100" s="114" t="s">
        <v>148</v>
      </c>
      <c r="Q100" s="212" t="s">
        <v>3323</v>
      </c>
      <c r="R100" s="105" t="s">
        <v>3321</v>
      </c>
      <c r="S100" s="106" t="s">
        <v>45</v>
      </c>
      <c r="T100" s="103" t="s">
        <v>1617</v>
      </c>
      <c r="U100" s="19">
        <v>24170396</v>
      </c>
      <c r="V100" s="106" t="s">
        <v>3333</v>
      </c>
      <c r="W100" s="73" t="s">
        <v>3334</v>
      </c>
      <c r="X100" s="73" t="s">
        <v>3335</v>
      </c>
      <c r="Y100" s="73" t="s">
        <v>3336</v>
      </c>
      <c r="Z100" s="73" t="s">
        <v>3337</v>
      </c>
      <c r="AB100" s="59">
        <v>41744</v>
      </c>
      <c r="AC100" s="59">
        <v>41744</v>
      </c>
      <c r="AD100" s="59">
        <v>41744</v>
      </c>
    </row>
    <row r="101" spans="1:30" ht="15">
      <c r="A101" s="6" t="s">
        <v>241</v>
      </c>
      <c r="B101" s="110">
        <v>41698.146631944444</v>
      </c>
      <c r="C101" s="112" t="s">
        <v>2240</v>
      </c>
      <c r="D101" s="112" t="s">
        <v>2241</v>
      </c>
      <c r="E101" s="112" t="s">
        <v>2242</v>
      </c>
      <c r="F101" s="112" t="s">
        <v>2243</v>
      </c>
      <c r="G101" s="103" t="s">
        <v>241</v>
      </c>
      <c r="H101" s="19">
        <v>142435138</v>
      </c>
      <c r="I101" s="6" t="b">
        <f>ISNA(MATCH(#REF!,$G$9:$G$984,0))</f>
        <v>0</v>
      </c>
      <c r="J101" s="6" t="b">
        <f t="shared" si="1"/>
        <v>0</v>
      </c>
      <c r="K101" s="114" t="s">
        <v>145</v>
      </c>
      <c r="L101" s="114" t="s">
        <v>145</v>
      </c>
      <c r="M101" s="114" t="s">
        <v>145</v>
      </c>
      <c r="N101" s="114" t="s">
        <v>145</v>
      </c>
      <c r="O101" s="114" t="s">
        <v>145</v>
      </c>
      <c r="P101" s="114" t="s">
        <v>145</v>
      </c>
      <c r="Q101" s="212" t="s">
        <v>3323</v>
      </c>
      <c r="R101" s="105" t="s">
        <v>3321</v>
      </c>
      <c r="S101" s="106" t="s">
        <v>45</v>
      </c>
      <c r="T101" s="103" t="s">
        <v>1618</v>
      </c>
      <c r="U101" s="19">
        <v>27635283</v>
      </c>
      <c r="V101" s="106" t="s">
        <v>3333</v>
      </c>
      <c r="W101" s="73" t="s">
        <v>3334</v>
      </c>
      <c r="X101" s="73" t="s">
        <v>3335</v>
      </c>
      <c r="Y101" s="73" t="s">
        <v>3336</v>
      </c>
      <c r="Z101" s="73" t="s">
        <v>3337</v>
      </c>
      <c r="AB101" s="59">
        <v>41744</v>
      </c>
      <c r="AC101" s="59">
        <v>41744</v>
      </c>
      <c r="AD101" s="59">
        <v>41744</v>
      </c>
    </row>
    <row r="102" spans="1:30" ht="15">
      <c r="A102" s="6" t="s">
        <v>242</v>
      </c>
      <c r="B102" s="110">
        <v>41698.188263888886</v>
      </c>
      <c r="C102" s="112" t="s">
        <v>2244</v>
      </c>
      <c r="D102" s="112" t="s">
        <v>2245</v>
      </c>
      <c r="E102" s="112" t="s">
        <v>2246</v>
      </c>
      <c r="F102" s="112" t="s">
        <v>2247</v>
      </c>
      <c r="G102" s="103" t="s">
        <v>242</v>
      </c>
      <c r="H102" s="19">
        <v>143285014</v>
      </c>
      <c r="I102" s="6" t="b">
        <f>ISNA(MATCH(#REF!,$G$9:$G$984,0))</f>
        <v>0</v>
      </c>
      <c r="J102" s="6" t="b">
        <f t="shared" si="1"/>
        <v>0</v>
      </c>
      <c r="K102" s="114" t="s">
        <v>145</v>
      </c>
      <c r="L102" s="114" t="s">
        <v>145</v>
      </c>
      <c r="M102" s="114" t="s">
        <v>145</v>
      </c>
      <c r="N102" s="114" t="s">
        <v>145</v>
      </c>
      <c r="O102" s="114" t="s">
        <v>145</v>
      </c>
      <c r="P102" s="114" t="s">
        <v>145</v>
      </c>
      <c r="Q102" s="212" t="s">
        <v>3323</v>
      </c>
      <c r="R102" s="105" t="s">
        <v>3321</v>
      </c>
      <c r="S102" s="106" t="s">
        <v>45</v>
      </c>
      <c r="T102" s="103" t="s">
        <v>1619</v>
      </c>
      <c r="U102" s="19">
        <v>28633137</v>
      </c>
      <c r="V102" s="106" t="s">
        <v>3333</v>
      </c>
      <c r="W102" s="73" t="s">
        <v>3334</v>
      </c>
      <c r="X102" s="73" t="s">
        <v>3335</v>
      </c>
      <c r="Y102" s="73" t="s">
        <v>3336</v>
      </c>
      <c r="Z102" s="73" t="s">
        <v>3337</v>
      </c>
      <c r="AB102" s="59">
        <v>41744</v>
      </c>
      <c r="AC102" s="59">
        <v>41744</v>
      </c>
      <c r="AD102" s="59">
        <v>41744</v>
      </c>
    </row>
    <row r="103" spans="1:30" ht="15">
      <c r="A103" s="6" t="s">
        <v>243</v>
      </c>
      <c r="B103" s="110">
        <v>41698.2299537037</v>
      </c>
      <c r="C103" s="112" t="s">
        <v>2248</v>
      </c>
      <c r="D103" s="112" t="s">
        <v>2249</v>
      </c>
      <c r="E103" s="112" t="s">
        <v>2250</v>
      </c>
      <c r="F103" s="112" t="s">
        <v>2251</v>
      </c>
      <c r="G103" s="103" t="s">
        <v>243</v>
      </c>
      <c r="H103" s="19">
        <v>143085104</v>
      </c>
      <c r="I103" s="6" t="b">
        <f>ISNA(MATCH(#REF!,$G$9:$G$984,0))</f>
        <v>0</v>
      </c>
      <c r="J103" s="6" t="b">
        <f t="shared" si="1"/>
        <v>0</v>
      </c>
      <c r="K103" s="114" t="s">
        <v>145</v>
      </c>
      <c r="L103" s="114" t="s">
        <v>145</v>
      </c>
      <c r="M103" s="114" t="s">
        <v>145</v>
      </c>
      <c r="N103" s="114" t="s">
        <v>145</v>
      </c>
      <c r="O103" s="114" t="s">
        <v>145</v>
      </c>
      <c r="P103" s="114" t="s">
        <v>145</v>
      </c>
      <c r="Q103" s="212" t="s">
        <v>3323</v>
      </c>
      <c r="R103" s="105" t="s">
        <v>3321</v>
      </c>
      <c r="S103" s="106" t="s">
        <v>45</v>
      </c>
      <c r="T103" s="103" t="s">
        <v>1620</v>
      </c>
      <c r="U103" s="19">
        <v>28364037</v>
      </c>
      <c r="V103" s="106" t="s">
        <v>3333</v>
      </c>
      <c r="W103" s="73" t="s">
        <v>3334</v>
      </c>
      <c r="X103" s="73" t="s">
        <v>3335</v>
      </c>
      <c r="Y103" s="73" t="s">
        <v>3336</v>
      </c>
      <c r="Z103" s="73" t="s">
        <v>3337</v>
      </c>
      <c r="AB103" s="59">
        <v>41744</v>
      </c>
      <c r="AC103" s="59">
        <v>41744</v>
      </c>
      <c r="AD103" s="59">
        <v>41744</v>
      </c>
    </row>
    <row r="104" spans="1:30" ht="15">
      <c r="A104" s="6" t="s">
        <v>244</v>
      </c>
      <c r="B104" s="110">
        <v>41698.2716087963</v>
      </c>
      <c r="C104" s="112" t="s">
        <v>2252</v>
      </c>
      <c r="D104" s="112" t="s">
        <v>2253</v>
      </c>
      <c r="E104" s="112" t="s">
        <v>2254</v>
      </c>
      <c r="F104" s="112" t="s">
        <v>2255</v>
      </c>
      <c r="G104" s="103" t="s">
        <v>244</v>
      </c>
      <c r="H104" s="19">
        <v>143162992</v>
      </c>
      <c r="I104" s="6" t="b">
        <f>ISNA(MATCH(#REF!,$G$9:$G$984,0))</f>
        <v>0</v>
      </c>
      <c r="J104" s="6" t="b">
        <f t="shared" si="1"/>
        <v>0</v>
      </c>
      <c r="K104" s="114" t="s">
        <v>145</v>
      </c>
      <c r="L104" s="114" t="s">
        <v>145</v>
      </c>
      <c r="M104" s="114" t="s">
        <v>145</v>
      </c>
      <c r="N104" s="114" t="s">
        <v>145</v>
      </c>
      <c r="O104" s="114" t="s">
        <v>145</v>
      </c>
      <c r="P104" s="114" t="s">
        <v>145</v>
      </c>
      <c r="Q104" s="212" t="s">
        <v>3323</v>
      </c>
      <c r="R104" s="105" t="s">
        <v>3321</v>
      </c>
      <c r="S104" s="106" t="s">
        <v>45</v>
      </c>
      <c r="T104" s="103" t="s">
        <v>1621</v>
      </c>
      <c r="U104" s="19">
        <v>27725334</v>
      </c>
      <c r="V104" s="106" t="s">
        <v>3333</v>
      </c>
      <c r="W104" s="73" t="s">
        <v>3334</v>
      </c>
      <c r="X104" s="73" t="s">
        <v>3335</v>
      </c>
      <c r="Y104" s="73" t="s">
        <v>3336</v>
      </c>
      <c r="Z104" s="73" t="s">
        <v>3337</v>
      </c>
      <c r="AB104" s="59">
        <v>41744</v>
      </c>
      <c r="AC104" s="59">
        <v>41744</v>
      </c>
      <c r="AD104" s="59">
        <v>41744</v>
      </c>
    </row>
    <row r="105" spans="1:30" ht="15">
      <c r="A105" s="6" t="s">
        <v>245</v>
      </c>
      <c r="B105" s="110">
        <v>41698.31327546296</v>
      </c>
      <c r="C105" s="112" t="s">
        <v>2256</v>
      </c>
      <c r="D105" s="112" t="s">
        <v>2257</v>
      </c>
      <c r="E105" s="112" t="s">
        <v>2258</v>
      </c>
      <c r="F105" s="112" t="s">
        <v>2259</v>
      </c>
      <c r="G105" s="103" t="s">
        <v>245</v>
      </c>
      <c r="H105" s="19">
        <v>145358310</v>
      </c>
      <c r="I105" s="6" t="b">
        <f>ISNA(MATCH(#REF!,$G$9:$G$984,0))</f>
        <v>0</v>
      </c>
      <c r="J105" s="6" t="b">
        <f t="shared" si="1"/>
        <v>0</v>
      </c>
      <c r="K105" s="114" t="s">
        <v>148</v>
      </c>
      <c r="L105" s="114" t="s">
        <v>148</v>
      </c>
      <c r="M105" s="114" t="s">
        <v>148</v>
      </c>
      <c r="N105" s="114" t="s">
        <v>148</v>
      </c>
      <c r="O105" s="114" t="s">
        <v>148</v>
      </c>
      <c r="P105" s="114" t="s">
        <v>148</v>
      </c>
      <c r="Q105" s="212" t="s">
        <v>3323</v>
      </c>
      <c r="R105" s="105" t="s">
        <v>3321</v>
      </c>
      <c r="S105" s="106" t="s">
        <v>45</v>
      </c>
      <c r="T105" s="103" t="s">
        <v>1622</v>
      </c>
      <c r="U105" s="19">
        <v>28962570</v>
      </c>
      <c r="V105" s="106" t="s">
        <v>3333</v>
      </c>
      <c r="W105" s="73" t="s">
        <v>3334</v>
      </c>
      <c r="X105" s="73" t="s">
        <v>3335</v>
      </c>
      <c r="Y105" s="73" t="s">
        <v>3336</v>
      </c>
      <c r="Z105" s="73" t="s">
        <v>3337</v>
      </c>
      <c r="AB105" s="59">
        <v>41744</v>
      </c>
      <c r="AC105" s="59">
        <v>41744</v>
      </c>
      <c r="AD105" s="59">
        <v>41744</v>
      </c>
    </row>
    <row r="106" spans="1:30" ht="15">
      <c r="A106" s="6" t="s">
        <v>246</v>
      </c>
      <c r="B106" s="110">
        <v>41698.35494212963</v>
      </c>
      <c r="C106" s="112" t="s">
        <v>2260</v>
      </c>
      <c r="D106" s="112" t="s">
        <v>2261</v>
      </c>
      <c r="E106" s="112" t="s">
        <v>2262</v>
      </c>
      <c r="F106" s="112" t="s">
        <v>2263</v>
      </c>
      <c r="G106" s="103" t="s">
        <v>246</v>
      </c>
      <c r="H106" s="19">
        <v>146689504</v>
      </c>
      <c r="I106" s="6" t="b">
        <f>ISNA(MATCH(#REF!,$G$9:$G$984,0))</f>
        <v>0</v>
      </c>
      <c r="J106" s="6" t="b">
        <f t="shared" si="1"/>
        <v>0</v>
      </c>
      <c r="K106" s="114" t="s">
        <v>145</v>
      </c>
      <c r="L106" s="114" t="s">
        <v>145</v>
      </c>
      <c r="M106" s="114" t="s">
        <v>145</v>
      </c>
      <c r="N106" s="114" t="s">
        <v>145</v>
      </c>
      <c r="O106" s="114" t="s">
        <v>145</v>
      </c>
      <c r="P106" s="114" t="s">
        <v>145</v>
      </c>
      <c r="Q106" s="212" t="s">
        <v>3323</v>
      </c>
      <c r="R106" s="105" t="s">
        <v>3321</v>
      </c>
      <c r="S106" s="106" t="s">
        <v>45</v>
      </c>
      <c r="T106" s="103" t="s">
        <v>1623</v>
      </c>
      <c r="U106" s="19">
        <v>30336930</v>
      </c>
      <c r="V106" s="106" t="s">
        <v>3333</v>
      </c>
      <c r="W106" s="73" t="s">
        <v>3334</v>
      </c>
      <c r="X106" s="73" t="s">
        <v>3335</v>
      </c>
      <c r="Y106" s="73" t="s">
        <v>3336</v>
      </c>
      <c r="Z106" s="73" t="s">
        <v>3337</v>
      </c>
      <c r="AB106" s="59">
        <v>41744</v>
      </c>
      <c r="AC106" s="59">
        <v>41744</v>
      </c>
      <c r="AD106" s="59">
        <v>41744</v>
      </c>
    </row>
    <row r="107" spans="1:30" ht="15">
      <c r="A107" s="6" t="s">
        <v>247</v>
      </c>
      <c r="B107" s="110">
        <v>41698.39662037037</v>
      </c>
      <c r="C107" s="112" t="s">
        <v>2264</v>
      </c>
      <c r="D107" s="112" t="s">
        <v>2265</v>
      </c>
      <c r="E107" s="112" t="s">
        <v>2266</v>
      </c>
      <c r="F107" s="112" t="s">
        <v>2267</v>
      </c>
      <c r="G107" s="103" t="s">
        <v>247</v>
      </c>
      <c r="H107" s="19">
        <v>153440678</v>
      </c>
      <c r="I107" s="6" t="b">
        <f>ISNA(MATCH(#REF!,$G$9:$G$984,0))</f>
        <v>0</v>
      </c>
      <c r="J107" s="6" t="b">
        <f t="shared" si="1"/>
        <v>0</v>
      </c>
      <c r="K107" s="114" t="s">
        <v>3316</v>
      </c>
      <c r="L107" s="114" t="s">
        <v>3316</v>
      </c>
      <c r="M107" s="114" t="s">
        <v>3316</v>
      </c>
      <c r="N107" s="114" t="s">
        <v>3316</v>
      </c>
      <c r="O107" s="114" t="s">
        <v>3316</v>
      </c>
      <c r="P107" s="114" t="s">
        <v>3316</v>
      </c>
      <c r="Q107" s="212" t="s">
        <v>3323</v>
      </c>
      <c r="R107" s="105" t="s">
        <v>3321</v>
      </c>
      <c r="S107" s="106" t="s">
        <v>45</v>
      </c>
      <c r="T107" s="103" t="s">
        <v>1624</v>
      </c>
      <c r="U107" s="19">
        <v>31587738</v>
      </c>
      <c r="V107" s="106" t="s">
        <v>3333</v>
      </c>
      <c r="W107" s="73" t="s">
        <v>3334</v>
      </c>
      <c r="X107" s="73" t="s">
        <v>3335</v>
      </c>
      <c r="Y107" s="73" t="s">
        <v>3336</v>
      </c>
      <c r="Z107" s="73" t="s">
        <v>3337</v>
      </c>
      <c r="AB107" s="59">
        <v>41744</v>
      </c>
      <c r="AC107" s="59">
        <v>41744</v>
      </c>
      <c r="AD107" s="59">
        <v>41744</v>
      </c>
    </row>
    <row r="108" spans="1:30" ht="15">
      <c r="A108" s="6" t="s">
        <v>248</v>
      </c>
      <c r="B108" s="110">
        <v>41698.43827546296</v>
      </c>
      <c r="C108" s="112" t="s">
        <v>2268</v>
      </c>
      <c r="D108" s="112" t="s">
        <v>2269</v>
      </c>
      <c r="E108" s="112" t="s">
        <v>2270</v>
      </c>
      <c r="F108" s="112" t="s">
        <v>2271</v>
      </c>
      <c r="G108" s="103" t="s">
        <v>248</v>
      </c>
      <c r="H108" s="19">
        <v>147166924</v>
      </c>
      <c r="I108" s="6" t="b">
        <f>ISNA(MATCH(#REF!,$G$9:$G$984,0))</f>
        <v>0</v>
      </c>
      <c r="J108" s="6" t="b">
        <f t="shared" si="1"/>
        <v>0</v>
      </c>
      <c r="K108" s="114" t="s">
        <v>3316</v>
      </c>
      <c r="L108" s="114" t="s">
        <v>3316</v>
      </c>
      <c r="M108" s="114" t="s">
        <v>3316</v>
      </c>
      <c r="N108" s="114" t="s">
        <v>3316</v>
      </c>
      <c r="O108" s="114" t="s">
        <v>3316</v>
      </c>
      <c r="P108" s="114" t="s">
        <v>3316</v>
      </c>
      <c r="Q108" s="212" t="s">
        <v>3323</v>
      </c>
      <c r="R108" s="105" t="s">
        <v>3321</v>
      </c>
      <c r="S108" s="106" t="s">
        <v>45</v>
      </c>
      <c r="T108" s="103" t="s">
        <v>1625</v>
      </c>
      <c r="U108" s="19">
        <v>30496908</v>
      </c>
      <c r="V108" s="106" t="s">
        <v>3333</v>
      </c>
      <c r="W108" s="73" t="s">
        <v>3334</v>
      </c>
      <c r="X108" s="73" t="s">
        <v>3335</v>
      </c>
      <c r="Y108" s="73" t="s">
        <v>3336</v>
      </c>
      <c r="Z108" s="73" t="s">
        <v>3337</v>
      </c>
      <c r="AB108" s="59">
        <v>41744</v>
      </c>
      <c r="AC108" s="59">
        <v>41744</v>
      </c>
      <c r="AD108" s="59">
        <v>41744</v>
      </c>
    </row>
    <row r="109" spans="1:30" ht="15">
      <c r="A109" s="6" t="s">
        <v>249</v>
      </c>
      <c r="B109" s="110">
        <v>41698.47993055556</v>
      </c>
      <c r="C109" s="112" t="s">
        <v>2272</v>
      </c>
      <c r="D109" s="112" t="s">
        <v>2273</v>
      </c>
      <c r="E109" s="112" t="s">
        <v>2274</v>
      </c>
      <c r="F109" s="112" t="s">
        <v>2275</v>
      </c>
      <c r="G109" s="103" t="s">
        <v>249</v>
      </c>
      <c r="H109" s="19">
        <v>147193296</v>
      </c>
      <c r="I109" s="6" t="b">
        <f>ISNA(MATCH(#REF!,$G$9:$G$984,0))</f>
        <v>0</v>
      </c>
      <c r="J109" s="6" t="b">
        <f t="shared" si="1"/>
        <v>0</v>
      </c>
      <c r="K109" s="114" t="s">
        <v>3316</v>
      </c>
      <c r="L109" s="114" t="s">
        <v>3316</v>
      </c>
      <c r="M109" s="114" t="s">
        <v>3316</v>
      </c>
      <c r="N109" s="114" t="s">
        <v>3316</v>
      </c>
      <c r="O109" s="114" t="s">
        <v>3316</v>
      </c>
      <c r="P109" s="114" t="s">
        <v>3316</v>
      </c>
      <c r="Q109" s="212" t="s">
        <v>3323</v>
      </c>
      <c r="R109" s="105" t="s">
        <v>3321</v>
      </c>
      <c r="S109" s="106" t="s">
        <v>45</v>
      </c>
      <c r="T109" s="103" t="s">
        <v>1626</v>
      </c>
      <c r="U109" s="19">
        <v>30482946</v>
      </c>
      <c r="V109" s="106" t="s">
        <v>3333</v>
      </c>
      <c r="W109" s="73" t="s">
        <v>3334</v>
      </c>
      <c r="X109" s="73" t="s">
        <v>3335</v>
      </c>
      <c r="Y109" s="73" t="s">
        <v>3336</v>
      </c>
      <c r="Z109" s="73" t="s">
        <v>3337</v>
      </c>
      <c r="AB109" s="59">
        <v>41744</v>
      </c>
      <c r="AC109" s="59">
        <v>41744</v>
      </c>
      <c r="AD109" s="59">
        <v>41744</v>
      </c>
    </row>
    <row r="110" spans="1:30" ht="15">
      <c r="A110" s="6" t="s">
        <v>250</v>
      </c>
      <c r="B110" s="110">
        <v>41698.5216087963</v>
      </c>
      <c r="C110" s="112" t="s">
        <v>2276</v>
      </c>
      <c r="D110" s="112" t="s">
        <v>2277</v>
      </c>
      <c r="E110" s="112" t="s">
        <v>2278</v>
      </c>
      <c r="F110" s="112" t="s">
        <v>2279</v>
      </c>
      <c r="G110" s="103" t="s">
        <v>250</v>
      </c>
      <c r="H110" s="19">
        <v>146884612</v>
      </c>
      <c r="I110" s="6" t="b">
        <f>ISNA(MATCH(#REF!,$G$9:$G$984,0))</f>
        <v>0</v>
      </c>
      <c r="J110" s="6" t="b">
        <f t="shared" si="1"/>
        <v>0</v>
      </c>
      <c r="K110" s="114" t="s">
        <v>3316</v>
      </c>
      <c r="L110" s="114" t="s">
        <v>3316</v>
      </c>
      <c r="M110" s="114" t="s">
        <v>3316</v>
      </c>
      <c r="N110" s="114" t="s">
        <v>3316</v>
      </c>
      <c r="O110" s="114" t="s">
        <v>3316</v>
      </c>
      <c r="P110" s="114" t="s">
        <v>3316</v>
      </c>
      <c r="Q110" s="212" t="s">
        <v>3323</v>
      </c>
      <c r="R110" s="105" t="s">
        <v>3321</v>
      </c>
      <c r="S110" s="106" t="s">
        <v>45</v>
      </c>
      <c r="T110" s="103" t="s">
        <v>1627</v>
      </c>
      <c r="U110" s="19">
        <v>31062642</v>
      </c>
      <c r="V110" s="106" t="s">
        <v>3333</v>
      </c>
      <c r="W110" s="73" t="s">
        <v>3334</v>
      </c>
      <c r="X110" s="73" t="s">
        <v>3335</v>
      </c>
      <c r="Y110" s="73" t="s">
        <v>3336</v>
      </c>
      <c r="Z110" s="73" t="s">
        <v>3337</v>
      </c>
      <c r="AB110" s="59">
        <v>41744</v>
      </c>
      <c r="AC110" s="59">
        <v>41744</v>
      </c>
      <c r="AD110" s="59">
        <v>41744</v>
      </c>
    </row>
    <row r="111" spans="1:30" ht="15">
      <c r="A111" s="6" t="s">
        <v>251</v>
      </c>
      <c r="B111" s="110">
        <v>41698.56329861111</v>
      </c>
      <c r="C111" s="112" t="s">
        <v>2280</v>
      </c>
      <c r="D111" s="112" t="s">
        <v>2281</v>
      </c>
      <c r="E111" s="112" t="s">
        <v>2282</v>
      </c>
      <c r="F111" s="112" t="s">
        <v>2283</v>
      </c>
      <c r="G111" s="103" t="s">
        <v>251</v>
      </c>
      <c r="H111" s="19">
        <v>147357134</v>
      </c>
      <c r="I111" s="6" t="b">
        <f>ISNA(MATCH(#REF!,$G$9:$G$984,0))</f>
        <v>0</v>
      </c>
      <c r="J111" s="6" t="b">
        <f t="shared" si="1"/>
        <v>0</v>
      </c>
      <c r="K111" s="114" t="s">
        <v>3316</v>
      </c>
      <c r="L111" s="114" t="s">
        <v>3316</v>
      </c>
      <c r="M111" s="114" t="s">
        <v>3316</v>
      </c>
      <c r="N111" s="114" t="s">
        <v>3316</v>
      </c>
      <c r="O111" s="114" t="s">
        <v>3316</v>
      </c>
      <c r="P111" s="114" t="s">
        <v>3316</v>
      </c>
      <c r="Q111" s="212" t="s">
        <v>3323</v>
      </c>
      <c r="R111" s="105" t="s">
        <v>3321</v>
      </c>
      <c r="S111" s="106" t="s">
        <v>45</v>
      </c>
      <c r="T111" s="103" t="s">
        <v>1628</v>
      </c>
      <c r="U111" s="19">
        <v>31207566</v>
      </c>
      <c r="V111" s="106" t="s">
        <v>3333</v>
      </c>
      <c r="W111" s="73" t="s">
        <v>3334</v>
      </c>
      <c r="X111" s="73" t="s">
        <v>3335</v>
      </c>
      <c r="Y111" s="73" t="s">
        <v>3336</v>
      </c>
      <c r="Z111" s="73" t="s">
        <v>3337</v>
      </c>
      <c r="AB111" s="59">
        <v>41744</v>
      </c>
      <c r="AC111" s="59">
        <v>41744</v>
      </c>
      <c r="AD111" s="59">
        <v>41744</v>
      </c>
    </row>
    <row r="112" spans="1:30" ht="15">
      <c r="A112" s="6" t="s">
        <v>252</v>
      </c>
      <c r="B112" s="110">
        <v>41698.6049537037</v>
      </c>
      <c r="C112" s="112" t="s">
        <v>2284</v>
      </c>
      <c r="D112" s="112" t="s">
        <v>2285</v>
      </c>
      <c r="E112" s="112" t="s">
        <v>2286</v>
      </c>
      <c r="F112" s="112" t="s">
        <v>2287</v>
      </c>
      <c r="G112" s="103" t="s">
        <v>252</v>
      </c>
      <c r="H112" s="19">
        <v>146942744</v>
      </c>
      <c r="I112" s="6" t="b">
        <f>ISNA(MATCH(#REF!,$G$9:$G$984,0))</f>
        <v>0</v>
      </c>
      <c r="J112" s="6" t="b">
        <f t="shared" si="1"/>
        <v>0</v>
      </c>
      <c r="K112" s="114" t="s">
        <v>3316</v>
      </c>
      <c r="L112" s="114" t="s">
        <v>3316</v>
      </c>
      <c r="M112" s="114" t="s">
        <v>3316</v>
      </c>
      <c r="N112" s="114" t="s">
        <v>3316</v>
      </c>
      <c r="O112" s="114" t="s">
        <v>3316</v>
      </c>
      <c r="P112" s="114" t="s">
        <v>3316</v>
      </c>
      <c r="Q112" s="212" t="s">
        <v>3323</v>
      </c>
      <c r="R112" s="105" t="s">
        <v>3321</v>
      </c>
      <c r="S112" s="106" t="s">
        <v>45</v>
      </c>
      <c r="T112" s="103" t="s">
        <v>1629</v>
      </c>
      <c r="U112" s="19">
        <v>30911322</v>
      </c>
      <c r="V112" s="106" t="s">
        <v>3333</v>
      </c>
      <c r="W112" s="73" t="s">
        <v>3334</v>
      </c>
      <c r="X112" s="73" t="s">
        <v>3335</v>
      </c>
      <c r="Y112" s="73" t="s">
        <v>3336</v>
      </c>
      <c r="Z112" s="73" t="s">
        <v>3337</v>
      </c>
      <c r="AB112" s="59">
        <v>41744</v>
      </c>
      <c r="AC112" s="59">
        <v>41744</v>
      </c>
      <c r="AD112" s="59">
        <v>41744</v>
      </c>
    </row>
    <row r="113" spans="1:30" ht="15">
      <c r="A113" s="6" t="s">
        <v>253</v>
      </c>
      <c r="B113" s="110">
        <v>41698.646631944444</v>
      </c>
      <c r="C113" s="112" t="s">
        <v>2288</v>
      </c>
      <c r="D113" s="112" t="s">
        <v>2289</v>
      </c>
      <c r="E113" s="112" t="s">
        <v>2290</v>
      </c>
      <c r="F113" s="112" t="s">
        <v>2291</v>
      </c>
      <c r="G113" s="103" t="s">
        <v>253</v>
      </c>
      <c r="H113" s="19">
        <v>147186798</v>
      </c>
      <c r="I113" s="6" t="b">
        <f>ISNA(MATCH(#REF!,$G$9:$G$984,0))</f>
        <v>0</v>
      </c>
      <c r="J113" s="6" t="b">
        <f t="shared" si="1"/>
        <v>0</v>
      </c>
      <c r="K113" s="114" t="s">
        <v>141</v>
      </c>
      <c r="L113" s="114" t="s">
        <v>141</v>
      </c>
      <c r="M113" s="114" t="s">
        <v>141</v>
      </c>
      <c r="N113" s="114" t="s">
        <v>141</v>
      </c>
      <c r="O113" s="114" t="s">
        <v>141</v>
      </c>
      <c r="P113" s="114" t="s">
        <v>141</v>
      </c>
      <c r="Q113" s="212" t="s">
        <v>3323</v>
      </c>
      <c r="R113" s="105" t="s">
        <v>3321</v>
      </c>
      <c r="S113" s="106" t="s">
        <v>45</v>
      </c>
      <c r="T113" s="103" t="s">
        <v>1630</v>
      </c>
      <c r="U113" s="19">
        <v>28382055</v>
      </c>
      <c r="V113" s="106" t="s">
        <v>3333</v>
      </c>
      <c r="W113" s="73" t="s">
        <v>3334</v>
      </c>
      <c r="X113" s="73" t="s">
        <v>3335</v>
      </c>
      <c r="Y113" s="73" t="s">
        <v>3336</v>
      </c>
      <c r="Z113" s="73" t="s">
        <v>3337</v>
      </c>
      <c r="AB113" s="59">
        <v>41744</v>
      </c>
      <c r="AC113" s="59">
        <v>41744</v>
      </c>
      <c r="AD113" s="59">
        <v>41744</v>
      </c>
    </row>
    <row r="114" spans="1:30" ht="15">
      <c r="A114" s="6" t="s">
        <v>254</v>
      </c>
      <c r="B114" s="110">
        <v>41698.68828703704</v>
      </c>
      <c r="C114" s="112" t="s">
        <v>2292</v>
      </c>
      <c r="D114" s="112" t="s">
        <v>2293</v>
      </c>
      <c r="E114" s="112" t="s">
        <v>2294</v>
      </c>
      <c r="F114" s="112" t="s">
        <v>2295</v>
      </c>
      <c r="G114" s="103" t="s">
        <v>254</v>
      </c>
      <c r="H114" s="19">
        <v>146401406</v>
      </c>
      <c r="I114" s="6" t="b">
        <f>ISNA(MATCH(#REF!,$G$9:$G$984,0))</f>
        <v>0</v>
      </c>
      <c r="J114" s="6" t="b">
        <f t="shared" si="1"/>
        <v>0</v>
      </c>
      <c r="K114" s="114" t="s">
        <v>141</v>
      </c>
      <c r="L114" s="114" t="s">
        <v>141</v>
      </c>
      <c r="M114" s="114" t="s">
        <v>141</v>
      </c>
      <c r="N114" s="114" t="s">
        <v>141</v>
      </c>
      <c r="O114" s="114" t="s">
        <v>141</v>
      </c>
      <c r="P114" s="114" t="s">
        <v>141</v>
      </c>
      <c r="Q114" s="212" t="s">
        <v>3323</v>
      </c>
      <c r="R114" s="105" t="s">
        <v>3321</v>
      </c>
      <c r="S114" s="106" t="s">
        <v>45</v>
      </c>
      <c r="T114" s="103" t="s">
        <v>1631</v>
      </c>
      <c r="U114" s="19">
        <v>28003092</v>
      </c>
      <c r="V114" s="106" t="s">
        <v>3333</v>
      </c>
      <c r="W114" s="73" t="s">
        <v>3334</v>
      </c>
      <c r="X114" s="73" t="s">
        <v>3335</v>
      </c>
      <c r="Y114" s="73" t="s">
        <v>3336</v>
      </c>
      <c r="Z114" s="73" t="s">
        <v>3337</v>
      </c>
      <c r="AB114" s="59">
        <v>41744</v>
      </c>
      <c r="AC114" s="59">
        <v>41744</v>
      </c>
      <c r="AD114" s="59">
        <v>41744</v>
      </c>
    </row>
    <row r="115" spans="1:30" ht="15">
      <c r="A115" s="6" t="s">
        <v>255</v>
      </c>
      <c r="B115" s="110">
        <v>41698.72994212963</v>
      </c>
      <c r="C115" s="112" t="s">
        <v>2296</v>
      </c>
      <c r="D115" s="112" t="s">
        <v>2297</v>
      </c>
      <c r="E115" s="112" t="s">
        <v>2298</v>
      </c>
      <c r="F115" s="112" t="s">
        <v>2299</v>
      </c>
      <c r="G115" s="103" t="s">
        <v>255</v>
      </c>
      <c r="H115" s="19">
        <v>145855724</v>
      </c>
      <c r="I115" s="6" t="b">
        <f>ISNA(MATCH(#REF!,$G$9:$G$984,0))</f>
        <v>0</v>
      </c>
      <c r="J115" s="6" t="b">
        <f t="shared" si="1"/>
        <v>0</v>
      </c>
      <c r="K115" s="114" t="s">
        <v>141</v>
      </c>
      <c r="L115" s="114" t="s">
        <v>141</v>
      </c>
      <c r="M115" s="114" t="s">
        <v>141</v>
      </c>
      <c r="N115" s="114" t="s">
        <v>141</v>
      </c>
      <c r="O115" s="114" t="s">
        <v>141</v>
      </c>
      <c r="P115" s="114" t="s">
        <v>141</v>
      </c>
      <c r="Q115" s="212" t="s">
        <v>3323</v>
      </c>
      <c r="R115" s="105" t="s">
        <v>3321</v>
      </c>
      <c r="S115" s="106" t="s">
        <v>45</v>
      </c>
      <c r="T115" s="103" t="s">
        <v>1632</v>
      </c>
      <c r="U115" s="19">
        <v>27075126</v>
      </c>
      <c r="V115" s="106" t="s">
        <v>3333</v>
      </c>
      <c r="W115" s="73" t="s">
        <v>3334</v>
      </c>
      <c r="X115" s="73" t="s">
        <v>3335</v>
      </c>
      <c r="Y115" s="73" t="s">
        <v>3336</v>
      </c>
      <c r="Z115" s="73" t="s">
        <v>3337</v>
      </c>
      <c r="AB115" s="59">
        <v>41744</v>
      </c>
      <c r="AC115" s="59">
        <v>41744</v>
      </c>
      <c r="AD115" s="59">
        <v>41744</v>
      </c>
    </row>
    <row r="116" spans="1:30" ht="15">
      <c r="A116" s="6" t="s">
        <v>256</v>
      </c>
      <c r="B116" s="110">
        <v>41698.7716087963</v>
      </c>
      <c r="C116" s="112" t="s">
        <v>2300</v>
      </c>
      <c r="D116" s="112" t="s">
        <v>2301</v>
      </c>
      <c r="E116" s="112" t="s">
        <v>2302</v>
      </c>
      <c r="F116" s="112" t="s">
        <v>2303</v>
      </c>
      <c r="G116" s="103" t="s">
        <v>256</v>
      </c>
      <c r="H116" s="19">
        <v>145661022</v>
      </c>
      <c r="I116" s="6" t="b">
        <f>ISNA(MATCH(#REF!,$G$9:$G$984,0))</f>
        <v>0</v>
      </c>
      <c r="J116" s="6" t="b">
        <f t="shared" si="1"/>
        <v>0</v>
      </c>
      <c r="K116" s="114" t="s">
        <v>141</v>
      </c>
      <c r="L116" s="114" t="s">
        <v>141</v>
      </c>
      <c r="M116" s="114" t="s">
        <v>141</v>
      </c>
      <c r="N116" s="114" t="s">
        <v>141</v>
      </c>
      <c r="O116" s="114" t="s">
        <v>141</v>
      </c>
      <c r="P116" s="114" t="s">
        <v>141</v>
      </c>
      <c r="Q116" s="212" t="s">
        <v>3323</v>
      </c>
      <c r="R116" s="105" t="s">
        <v>3321</v>
      </c>
      <c r="S116" s="106" t="s">
        <v>45</v>
      </c>
      <c r="T116" s="103" t="s">
        <v>1633</v>
      </c>
      <c r="U116" s="19">
        <v>27539499</v>
      </c>
      <c r="V116" s="106" t="s">
        <v>3333</v>
      </c>
      <c r="W116" s="73" t="s">
        <v>3334</v>
      </c>
      <c r="X116" s="73" t="s">
        <v>3335</v>
      </c>
      <c r="Y116" s="73" t="s">
        <v>3336</v>
      </c>
      <c r="Z116" s="73" t="s">
        <v>3337</v>
      </c>
      <c r="AB116" s="59">
        <v>41744</v>
      </c>
      <c r="AC116" s="59">
        <v>41744</v>
      </c>
      <c r="AD116" s="59">
        <v>41744</v>
      </c>
    </row>
    <row r="117" spans="1:30" ht="15">
      <c r="A117" s="6" t="s">
        <v>257</v>
      </c>
      <c r="B117" s="110">
        <v>41698.7716087963</v>
      </c>
      <c r="C117" s="112" t="s">
        <v>2304</v>
      </c>
      <c r="D117" s="112" t="s">
        <v>2305</v>
      </c>
      <c r="E117" s="112" t="s">
        <v>2306</v>
      </c>
      <c r="F117" s="112" t="s">
        <v>2307</v>
      </c>
      <c r="G117" s="103" t="s">
        <v>257</v>
      </c>
      <c r="H117" s="19">
        <v>90265547</v>
      </c>
      <c r="I117" s="6" t="b">
        <f>ISNA(MATCH(#REF!,$G$9:$G$984,0))</f>
        <v>0</v>
      </c>
      <c r="J117" s="6" t="b">
        <f t="shared" si="1"/>
        <v>0</v>
      </c>
      <c r="K117" s="114" t="s">
        <v>141</v>
      </c>
      <c r="L117" s="114" t="s">
        <v>141</v>
      </c>
      <c r="M117" s="114" t="s">
        <v>141</v>
      </c>
      <c r="N117" s="114" t="s">
        <v>141</v>
      </c>
      <c r="O117" s="114" t="s">
        <v>141</v>
      </c>
      <c r="P117" s="114" t="s">
        <v>141</v>
      </c>
      <c r="Q117" s="212" t="s">
        <v>3323</v>
      </c>
      <c r="R117" s="105" t="s">
        <v>3321</v>
      </c>
      <c r="S117" s="106" t="s">
        <v>45</v>
      </c>
      <c r="T117" s="103" t="s">
        <v>1634</v>
      </c>
      <c r="U117" s="19">
        <v>17321694</v>
      </c>
      <c r="V117" s="106" t="s">
        <v>3333</v>
      </c>
      <c r="W117" s="73" t="s">
        <v>3334</v>
      </c>
      <c r="X117" s="73" t="s">
        <v>3335</v>
      </c>
      <c r="Y117" s="73" t="s">
        <v>3336</v>
      </c>
      <c r="Z117" s="73" t="s">
        <v>3337</v>
      </c>
      <c r="AB117" s="59">
        <v>41744</v>
      </c>
      <c r="AC117" s="59">
        <v>41744</v>
      </c>
      <c r="AD117" s="59">
        <v>41744</v>
      </c>
    </row>
    <row r="118" spans="1:30" ht="15">
      <c r="A118" s="6" t="s">
        <v>258</v>
      </c>
      <c r="B118" s="110">
        <v>41698.89697916667</v>
      </c>
      <c r="C118" s="112" t="s">
        <v>2308</v>
      </c>
      <c r="D118" s="112" t="s">
        <v>2309</v>
      </c>
      <c r="E118" s="112" t="s">
        <v>2310</v>
      </c>
      <c r="F118" s="112" t="s">
        <v>2311</v>
      </c>
      <c r="G118" s="103" t="s">
        <v>258</v>
      </c>
      <c r="H118" s="19">
        <v>146338004</v>
      </c>
      <c r="I118" s="6" t="b">
        <f>ISNA(MATCH(#REF!,$G$9:$G$984,0))</f>
        <v>0</v>
      </c>
      <c r="J118" s="6" t="b">
        <f aca="true" t="shared" si="2" ref="J118:J181">ISNA(MATCH(G119,$A$9:$A$624,0))</f>
        <v>0</v>
      </c>
      <c r="K118" s="114" t="s">
        <v>147</v>
      </c>
      <c r="L118" s="114" t="s">
        <v>147</v>
      </c>
      <c r="M118" s="114" t="s">
        <v>147</v>
      </c>
      <c r="N118" s="114" t="s">
        <v>147</v>
      </c>
      <c r="O118" s="114" t="s">
        <v>147</v>
      </c>
      <c r="P118" s="114" t="s">
        <v>147</v>
      </c>
      <c r="Q118" s="212" t="s">
        <v>3323</v>
      </c>
      <c r="R118" s="105" t="s">
        <v>3321</v>
      </c>
      <c r="S118" s="106" t="s">
        <v>45</v>
      </c>
      <c r="T118" s="103" t="s">
        <v>1635</v>
      </c>
      <c r="U118" s="19">
        <v>29349294</v>
      </c>
      <c r="V118" s="106" t="s">
        <v>3333</v>
      </c>
      <c r="W118" s="73" t="s">
        <v>3334</v>
      </c>
      <c r="X118" s="73" t="s">
        <v>3335</v>
      </c>
      <c r="Y118" s="73" t="s">
        <v>3336</v>
      </c>
      <c r="Z118" s="73" t="s">
        <v>3337</v>
      </c>
      <c r="AB118" s="59">
        <v>41744</v>
      </c>
      <c r="AC118" s="59">
        <v>41744</v>
      </c>
      <c r="AD118" s="59">
        <v>41744</v>
      </c>
    </row>
    <row r="119" spans="1:30" ht="15">
      <c r="A119" s="6" t="s">
        <v>259</v>
      </c>
      <c r="B119" s="110">
        <v>41698.938680555555</v>
      </c>
      <c r="C119" s="112" t="s">
        <v>2312</v>
      </c>
      <c r="D119" s="112" t="s">
        <v>2313</v>
      </c>
      <c r="E119" s="112" t="s">
        <v>2314</v>
      </c>
      <c r="F119" s="112" t="s">
        <v>2315</v>
      </c>
      <c r="G119" s="103" t="s">
        <v>259</v>
      </c>
      <c r="H119" s="19">
        <v>148550760</v>
      </c>
      <c r="I119" s="6" t="b">
        <f>ISNA(MATCH(#REF!,$G$9:$G$984,0))</f>
        <v>0</v>
      </c>
      <c r="J119" s="6" t="b">
        <f t="shared" si="2"/>
        <v>0</v>
      </c>
      <c r="K119" s="114" t="s">
        <v>147</v>
      </c>
      <c r="L119" s="114" t="s">
        <v>147</v>
      </c>
      <c r="M119" s="114" t="s">
        <v>147</v>
      </c>
      <c r="N119" s="114" t="s">
        <v>147</v>
      </c>
      <c r="O119" s="114" t="s">
        <v>147</v>
      </c>
      <c r="P119" s="114" t="s">
        <v>147</v>
      </c>
      <c r="Q119" s="212" t="s">
        <v>3323</v>
      </c>
      <c r="R119" s="105" t="s">
        <v>3321</v>
      </c>
      <c r="S119" s="106" t="s">
        <v>45</v>
      </c>
      <c r="T119" s="103" t="s">
        <v>1636</v>
      </c>
      <c r="U119" s="19">
        <v>31299957</v>
      </c>
      <c r="V119" s="106" t="s">
        <v>3333</v>
      </c>
      <c r="W119" s="73" t="s">
        <v>3334</v>
      </c>
      <c r="X119" s="73" t="s">
        <v>3335</v>
      </c>
      <c r="Y119" s="73" t="s">
        <v>3336</v>
      </c>
      <c r="Z119" s="73" t="s">
        <v>3337</v>
      </c>
      <c r="AB119" s="59">
        <v>41744</v>
      </c>
      <c r="AC119" s="59">
        <v>41744</v>
      </c>
      <c r="AD119" s="59">
        <v>41744</v>
      </c>
    </row>
    <row r="120" spans="1:30" ht="15">
      <c r="A120" s="6" t="s">
        <v>260</v>
      </c>
      <c r="B120" s="110">
        <v>41698.98032407407</v>
      </c>
      <c r="C120" s="112" t="s">
        <v>2316</v>
      </c>
      <c r="D120" s="112" t="s">
        <v>2317</v>
      </c>
      <c r="E120" s="112" t="s">
        <v>2318</v>
      </c>
      <c r="F120" s="112" t="s">
        <v>2319</v>
      </c>
      <c r="G120" s="103" t="s">
        <v>260</v>
      </c>
      <c r="H120" s="19">
        <v>147126920</v>
      </c>
      <c r="I120" s="6" t="b">
        <f>ISNA(MATCH(#REF!,$G$9:$G$984,0))</f>
        <v>0</v>
      </c>
      <c r="J120" s="6" t="b">
        <f t="shared" si="2"/>
        <v>0</v>
      </c>
      <c r="K120" s="114" t="s">
        <v>147</v>
      </c>
      <c r="L120" s="114" t="s">
        <v>147</v>
      </c>
      <c r="M120" s="114" t="s">
        <v>147</v>
      </c>
      <c r="N120" s="114" t="s">
        <v>147</v>
      </c>
      <c r="O120" s="114" t="s">
        <v>147</v>
      </c>
      <c r="P120" s="114" t="s">
        <v>147</v>
      </c>
      <c r="Q120" s="212" t="s">
        <v>3323</v>
      </c>
      <c r="R120" s="105" t="s">
        <v>3321</v>
      </c>
      <c r="S120" s="106" t="s">
        <v>45</v>
      </c>
      <c r="T120" s="103" t="s">
        <v>1637</v>
      </c>
      <c r="U120" s="19">
        <v>31439967</v>
      </c>
      <c r="V120" s="106" t="s">
        <v>3333</v>
      </c>
      <c r="W120" s="73" t="s">
        <v>3334</v>
      </c>
      <c r="X120" s="73" t="s">
        <v>3335</v>
      </c>
      <c r="Y120" s="73" t="s">
        <v>3336</v>
      </c>
      <c r="Z120" s="73" t="s">
        <v>3337</v>
      </c>
      <c r="AB120" s="59">
        <v>41744</v>
      </c>
      <c r="AC120" s="59">
        <v>41744</v>
      </c>
      <c r="AD120" s="59">
        <v>41744</v>
      </c>
    </row>
    <row r="121" spans="1:30" ht="15">
      <c r="A121" s="6" t="s">
        <v>261</v>
      </c>
      <c r="B121" s="110">
        <v>41699.02197916667</v>
      </c>
      <c r="C121" s="112" t="s">
        <v>2320</v>
      </c>
      <c r="D121" s="112" t="s">
        <v>2321</v>
      </c>
      <c r="E121" s="112" t="s">
        <v>2322</v>
      </c>
      <c r="F121" s="112" t="s">
        <v>2323</v>
      </c>
      <c r="G121" s="103" t="s">
        <v>261</v>
      </c>
      <c r="H121" s="19">
        <v>149994650</v>
      </c>
      <c r="I121" s="6" t="b">
        <f>ISNA(MATCH(#REF!,$G$9:$G$984,0))</f>
        <v>0</v>
      </c>
      <c r="J121" s="6" t="b">
        <f t="shared" si="2"/>
        <v>0</v>
      </c>
      <c r="K121" s="114" t="s">
        <v>148</v>
      </c>
      <c r="L121" s="114" t="s">
        <v>148</v>
      </c>
      <c r="M121" s="114" t="s">
        <v>148</v>
      </c>
      <c r="N121" s="114" t="s">
        <v>148</v>
      </c>
      <c r="O121" s="114" t="s">
        <v>148</v>
      </c>
      <c r="P121" s="114" t="s">
        <v>148</v>
      </c>
      <c r="Q121" s="212" t="s">
        <v>3323</v>
      </c>
      <c r="R121" s="105" t="s">
        <v>3321</v>
      </c>
      <c r="S121" s="106" t="s">
        <v>45</v>
      </c>
      <c r="T121" s="103" t="s">
        <v>1638</v>
      </c>
      <c r="U121" s="19">
        <v>33676734</v>
      </c>
      <c r="V121" s="106" t="s">
        <v>3333</v>
      </c>
      <c r="W121" s="73" t="s">
        <v>3334</v>
      </c>
      <c r="X121" s="73" t="s">
        <v>3335</v>
      </c>
      <c r="Y121" s="73" t="s">
        <v>3336</v>
      </c>
      <c r="Z121" s="73" t="s">
        <v>3337</v>
      </c>
      <c r="AB121" s="59">
        <v>41744</v>
      </c>
      <c r="AC121" s="59">
        <v>41744</v>
      </c>
      <c r="AD121" s="59">
        <v>41744</v>
      </c>
    </row>
    <row r="122" spans="1:30" ht="15">
      <c r="A122" s="6" t="s">
        <v>262</v>
      </c>
      <c r="B122" s="110">
        <v>41699.06365740741</v>
      </c>
      <c r="C122" s="112" t="s">
        <v>2324</v>
      </c>
      <c r="D122" s="112" t="s">
        <v>2325</v>
      </c>
      <c r="E122" s="112" t="s">
        <v>2326</v>
      </c>
      <c r="F122" s="112" t="s">
        <v>2327</v>
      </c>
      <c r="G122" s="103" t="s">
        <v>262</v>
      </c>
      <c r="H122" s="19">
        <v>175791702</v>
      </c>
      <c r="I122" s="6" t="b">
        <f>ISNA(MATCH(#REF!,$G$9:$G$984,0))</f>
        <v>0</v>
      </c>
      <c r="J122" s="6" t="b">
        <f t="shared" si="2"/>
        <v>0</v>
      </c>
      <c r="K122" s="114" t="s">
        <v>148</v>
      </c>
      <c r="L122" s="114" t="s">
        <v>148</v>
      </c>
      <c r="M122" s="114" t="s">
        <v>148</v>
      </c>
      <c r="N122" s="114" t="s">
        <v>148</v>
      </c>
      <c r="O122" s="114" t="s">
        <v>148</v>
      </c>
      <c r="P122" s="114" t="s">
        <v>148</v>
      </c>
      <c r="Q122" s="212" t="s">
        <v>3323</v>
      </c>
      <c r="R122" s="105" t="s">
        <v>3321</v>
      </c>
      <c r="S122" s="106" t="s">
        <v>45</v>
      </c>
      <c r="T122" s="103" t="s">
        <v>1639</v>
      </c>
      <c r="U122" s="19">
        <v>49639551</v>
      </c>
      <c r="V122" s="106" t="s">
        <v>3333</v>
      </c>
      <c r="W122" s="73" t="s">
        <v>3334</v>
      </c>
      <c r="X122" s="73" t="s">
        <v>3335</v>
      </c>
      <c r="Y122" s="73" t="s">
        <v>3336</v>
      </c>
      <c r="Z122" s="73" t="s">
        <v>3337</v>
      </c>
      <c r="AB122" s="59">
        <v>41744</v>
      </c>
      <c r="AC122" s="59">
        <v>41744</v>
      </c>
      <c r="AD122" s="59">
        <v>41744</v>
      </c>
    </row>
    <row r="123" spans="1:30" ht="15">
      <c r="A123" s="6" t="s">
        <v>263</v>
      </c>
      <c r="B123" s="110">
        <v>41699.10532407407</v>
      </c>
      <c r="C123" s="112" t="s">
        <v>2328</v>
      </c>
      <c r="D123" s="112" t="s">
        <v>2329</v>
      </c>
      <c r="E123" s="112" t="s">
        <v>2330</v>
      </c>
      <c r="F123" s="112" t="s">
        <v>2331</v>
      </c>
      <c r="G123" s="103" t="s">
        <v>263</v>
      </c>
      <c r="H123" s="19">
        <v>190451628</v>
      </c>
      <c r="I123" s="6" t="b">
        <f>ISNA(MATCH(#REF!,$G$9:$G$984,0))</f>
        <v>0</v>
      </c>
      <c r="J123" s="6" t="b">
        <f t="shared" si="2"/>
        <v>0</v>
      </c>
      <c r="K123" s="114" t="s">
        <v>148</v>
      </c>
      <c r="L123" s="114" t="s">
        <v>148</v>
      </c>
      <c r="M123" s="114" t="s">
        <v>148</v>
      </c>
      <c r="N123" s="114" t="s">
        <v>148</v>
      </c>
      <c r="O123" s="114" t="s">
        <v>148</v>
      </c>
      <c r="P123" s="114" t="s">
        <v>148</v>
      </c>
      <c r="Q123" s="212" t="s">
        <v>3323</v>
      </c>
      <c r="R123" s="105" t="s">
        <v>3321</v>
      </c>
      <c r="S123" s="106" t="s">
        <v>45</v>
      </c>
      <c r="T123" s="103" t="s">
        <v>1640</v>
      </c>
      <c r="U123" s="19">
        <v>60414783</v>
      </c>
      <c r="V123" s="106" t="s">
        <v>3333</v>
      </c>
      <c r="W123" s="73" t="s">
        <v>3334</v>
      </c>
      <c r="X123" s="73" t="s">
        <v>3335</v>
      </c>
      <c r="Y123" s="73" t="s">
        <v>3336</v>
      </c>
      <c r="Z123" s="73" t="s">
        <v>3337</v>
      </c>
      <c r="AB123" s="59">
        <v>41744</v>
      </c>
      <c r="AC123" s="59">
        <v>41744</v>
      </c>
      <c r="AD123" s="59">
        <v>41744</v>
      </c>
    </row>
    <row r="124" spans="1:30" ht="15">
      <c r="A124" s="6" t="s">
        <v>264</v>
      </c>
      <c r="B124" s="110">
        <v>41699.14699074074</v>
      </c>
      <c r="C124" s="112" t="s">
        <v>2332</v>
      </c>
      <c r="D124" s="112" t="s">
        <v>2333</v>
      </c>
      <c r="E124" s="112" t="s">
        <v>2334</v>
      </c>
      <c r="F124" s="112" t="s">
        <v>2335</v>
      </c>
      <c r="G124" s="103" t="s">
        <v>264</v>
      </c>
      <c r="H124" s="19">
        <v>194168162</v>
      </c>
      <c r="I124" s="6" t="b">
        <f>ISNA(MATCH(#REF!,$G$9:$G$984,0))</f>
        <v>0</v>
      </c>
      <c r="J124" s="6" t="b">
        <f t="shared" si="2"/>
        <v>0</v>
      </c>
      <c r="K124" s="114" t="s">
        <v>148</v>
      </c>
      <c r="L124" s="114" t="s">
        <v>148</v>
      </c>
      <c r="M124" s="114" t="s">
        <v>148</v>
      </c>
      <c r="N124" s="114" t="s">
        <v>148</v>
      </c>
      <c r="O124" s="114" t="s">
        <v>148</v>
      </c>
      <c r="P124" s="114" t="s">
        <v>148</v>
      </c>
      <c r="Q124" s="212" t="s">
        <v>3323</v>
      </c>
      <c r="R124" s="105" t="s">
        <v>3321</v>
      </c>
      <c r="S124" s="106" t="s">
        <v>45</v>
      </c>
      <c r="T124" s="103" t="s">
        <v>1641</v>
      </c>
      <c r="U124" s="19">
        <v>63945180</v>
      </c>
      <c r="V124" s="106" t="s">
        <v>3333</v>
      </c>
      <c r="W124" s="73" t="s">
        <v>3334</v>
      </c>
      <c r="X124" s="73" t="s">
        <v>3335</v>
      </c>
      <c r="Y124" s="73" t="s">
        <v>3336</v>
      </c>
      <c r="Z124" s="73" t="s">
        <v>3337</v>
      </c>
      <c r="AB124" s="59">
        <v>41744</v>
      </c>
      <c r="AC124" s="59">
        <v>41744</v>
      </c>
      <c r="AD124" s="59">
        <v>41744</v>
      </c>
    </row>
    <row r="125" spans="1:30" ht="15">
      <c r="A125" s="6" t="s">
        <v>265</v>
      </c>
      <c r="B125" s="110">
        <v>41699.18864583333</v>
      </c>
      <c r="C125" s="112" t="s">
        <v>2336</v>
      </c>
      <c r="D125" s="112" t="s">
        <v>2337</v>
      </c>
      <c r="E125" s="112" t="s">
        <v>2338</v>
      </c>
      <c r="F125" s="112" t="s">
        <v>2339</v>
      </c>
      <c r="G125" s="103" t="s">
        <v>265</v>
      </c>
      <c r="H125" s="19">
        <v>198387108</v>
      </c>
      <c r="I125" s="6" t="b">
        <f>ISNA(MATCH(#REF!,$G$9:$G$984,0))</f>
        <v>0</v>
      </c>
      <c r="J125" s="6" t="b">
        <f t="shared" si="2"/>
        <v>0</v>
      </c>
      <c r="K125" s="114" t="s">
        <v>145</v>
      </c>
      <c r="L125" s="114" t="s">
        <v>145</v>
      </c>
      <c r="M125" s="114" t="s">
        <v>145</v>
      </c>
      <c r="N125" s="114" t="s">
        <v>145</v>
      </c>
      <c r="O125" s="114" t="s">
        <v>145</v>
      </c>
      <c r="P125" s="114" t="s">
        <v>145</v>
      </c>
      <c r="Q125" s="212" t="s">
        <v>3323</v>
      </c>
      <c r="R125" s="105" t="s">
        <v>3321</v>
      </c>
      <c r="S125" s="106" t="s">
        <v>45</v>
      </c>
      <c r="T125" s="103" t="s">
        <v>1642</v>
      </c>
      <c r="U125" s="19">
        <v>67440828</v>
      </c>
      <c r="V125" s="106" t="s">
        <v>3333</v>
      </c>
      <c r="W125" s="73" t="s">
        <v>3334</v>
      </c>
      <c r="X125" s="73" t="s">
        <v>3335</v>
      </c>
      <c r="Y125" s="73" t="s">
        <v>3336</v>
      </c>
      <c r="Z125" s="73" t="s">
        <v>3337</v>
      </c>
      <c r="AB125" s="59">
        <v>41744</v>
      </c>
      <c r="AC125" s="59">
        <v>41744</v>
      </c>
      <c r="AD125" s="59">
        <v>41744</v>
      </c>
    </row>
    <row r="126" spans="1:30" ht="15">
      <c r="A126" s="6" t="s">
        <v>266</v>
      </c>
      <c r="B126" s="110">
        <v>41699.2303125</v>
      </c>
      <c r="C126" s="112" t="s">
        <v>2340</v>
      </c>
      <c r="D126" s="112" t="s">
        <v>2341</v>
      </c>
      <c r="E126" s="112" t="s">
        <v>2342</v>
      </c>
      <c r="F126" s="112" t="s">
        <v>2343</v>
      </c>
      <c r="G126" s="103" t="s">
        <v>266</v>
      </c>
      <c r="H126" s="19">
        <v>202017382</v>
      </c>
      <c r="I126" s="6" t="b">
        <f>ISNA(MATCH(#REF!,$G$9:$G$984,0))</f>
        <v>0</v>
      </c>
      <c r="J126" s="6" t="b">
        <f t="shared" si="2"/>
        <v>0</v>
      </c>
      <c r="K126" s="112" t="s">
        <v>148</v>
      </c>
      <c r="L126" s="112" t="s">
        <v>148</v>
      </c>
      <c r="M126" s="112" t="s">
        <v>148</v>
      </c>
      <c r="N126" s="112" t="s">
        <v>148</v>
      </c>
      <c r="O126" s="112" t="s">
        <v>148</v>
      </c>
      <c r="P126" s="112" t="s">
        <v>148</v>
      </c>
      <c r="Q126" s="212" t="s">
        <v>3323</v>
      </c>
      <c r="R126" s="105" t="s">
        <v>3321</v>
      </c>
      <c r="S126" s="106" t="s">
        <v>45</v>
      </c>
      <c r="T126" s="103" t="s">
        <v>1643</v>
      </c>
      <c r="U126" s="19">
        <v>70596942</v>
      </c>
      <c r="V126" s="106" t="s">
        <v>3333</v>
      </c>
      <c r="W126" s="73" t="s">
        <v>3334</v>
      </c>
      <c r="X126" s="73" t="s">
        <v>3335</v>
      </c>
      <c r="Y126" s="73" t="s">
        <v>3336</v>
      </c>
      <c r="Z126" s="73" t="s">
        <v>3337</v>
      </c>
      <c r="AB126" s="59">
        <v>41744</v>
      </c>
      <c r="AC126" s="59">
        <v>41744</v>
      </c>
      <c r="AD126" s="59">
        <v>41744</v>
      </c>
    </row>
    <row r="127" spans="1:30" ht="15">
      <c r="A127" s="6" t="s">
        <v>267</v>
      </c>
      <c r="B127" s="110">
        <v>41699.27197916667</v>
      </c>
      <c r="C127" s="112" t="s">
        <v>2344</v>
      </c>
      <c r="D127" s="112" t="s">
        <v>2345</v>
      </c>
      <c r="E127" s="112" t="s">
        <v>2346</v>
      </c>
      <c r="F127" s="112" t="s">
        <v>2347</v>
      </c>
      <c r="G127" s="103" t="s">
        <v>267</v>
      </c>
      <c r="H127" s="19">
        <v>201655116</v>
      </c>
      <c r="I127" s="6" t="b">
        <f>ISNA(MATCH(#REF!,$G$9:$G$984,0))</f>
        <v>0</v>
      </c>
      <c r="J127" s="6" t="b">
        <f t="shared" si="2"/>
        <v>0</v>
      </c>
      <c r="K127" s="112" t="s">
        <v>148</v>
      </c>
      <c r="L127" s="112" t="s">
        <v>148</v>
      </c>
      <c r="M127" s="112" t="s">
        <v>148</v>
      </c>
      <c r="N127" s="112" t="s">
        <v>148</v>
      </c>
      <c r="O127" s="112" t="s">
        <v>148</v>
      </c>
      <c r="P127" s="112" t="s">
        <v>148</v>
      </c>
      <c r="Q127" s="212" t="s">
        <v>3323</v>
      </c>
      <c r="R127" s="105" t="s">
        <v>3321</v>
      </c>
      <c r="S127" s="106" t="s">
        <v>45</v>
      </c>
      <c r="T127" s="103" t="s">
        <v>1644</v>
      </c>
      <c r="U127" s="19">
        <v>70628142</v>
      </c>
      <c r="V127" s="106" t="s">
        <v>3333</v>
      </c>
      <c r="W127" s="73" t="s">
        <v>3334</v>
      </c>
      <c r="X127" s="73" t="s">
        <v>3335</v>
      </c>
      <c r="Y127" s="73" t="s">
        <v>3336</v>
      </c>
      <c r="Z127" s="73" t="s">
        <v>3337</v>
      </c>
      <c r="AB127" s="59">
        <v>41744</v>
      </c>
      <c r="AC127" s="59">
        <v>41744</v>
      </c>
      <c r="AD127" s="59">
        <v>41744</v>
      </c>
    </row>
    <row r="128" spans="1:30" ht="15">
      <c r="A128" s="6" t="s">
        <v>268</v>
      </c>
      <c r="B128" s="110">
        <v>41699.31365740741</v>
      </c>
      <c r="C128" s="112" t="s">
        <v>2348</v>
      </c>
      <c r="D128" s="112" t="s">
        <v>2349</v>
      </c>
      <c r="E128" s="112" t="s">
        <v>2350</v>
      </c>
      <c r="F128" s="112" t="s">
        <v>2351</v>
      </c>
      <c r="G128" s="103" t="s">
        <v>268</v>
      </c>
      <c r="H128" s="19">
        <v>205541098</v>
      </c>
      <c r="I128" s="6" t="b">
        <f>ISNA(MATCH(#REF!,$G$9:$G$984,0))</f>
        <v>0</v>
      </c>
      <c r="J128" s="6" t="b">
        <f t="shared" si="2"/>
        <v>0</v>
      </c>
      <c r="K128" s="112" t="s">
        <v>148</v>
      </c>
      <c r="L128" s="112" t="s">
        <v>148</v>
      </c>
      <c r="M128" s="112" t="s">
        <v>148</v>
      </c>
      <c r="N128" s="112" t="s">
        <v>148</v>
      </c>
      <c r="O128" s="112" t="s">
        <v>148</v>
      </c>
      <c r="P128" s="112" t="s">
        <v>148</v>
      </c>
      <c r="Q128" s="212" t="s">
        <v>3323</v>
      </c>
      <c r="R128" s="105" t="s">
        <v>3321</v>
      </c>
      <c r="S128" s="106" t="s">
        <v>45</v>
      </c>
      <c r="T128" s="103" t="s">
        <v>1645</v>
      </c>
      <c r="U128" s="19">
        <v>74100078</v>
      </c>
      <c r="V128" s="106" t="s">
        <v>3333</v>
      </c>
      <c r="W128" s="73" t="s">
        <v>3334</v>
      </c>
      <c r="X128" s="73" t="s">
        <v>3335</v>
      </c>
      <c r="Y128" s="73" t="s">
        <v>3336</v>
      </c>
      <c r="Z128" s="73" t="s">
        <v>3337</v>
      </c>
      <c r="AB128" s="59">
        <v>41744</v>
      </c>
      <c r="AC128" s="59">
        <v>41744</v>
      </c>
      <c r="AD128" s="59">
        <v>41744</v>
      </c>
    </row>
    <row r="129" spans="1:30" ht="15">
      <c r="A129" s="6" t="s">
        <v>269</v>
      </c>
      <c r="B129" s="110">
        <v>41699.3553125</v>
      </c>
      <c r="C129" s="112" t="s">
        <v>2352</v>
      </c>
      <c r="D129" s="112" t="s">
        <v>2353</v>
      </c>
      <c r="E129" s="112" t="s">
        <v>2354</v>
      </c>
      <c r="F129" s="112" t="s">
        <v>2355</v>
      </c>
      <c r="G129" s="103" t="s">
        <v>269</v>
      </c>
      <c r="H129" s="19">
        <v>209599724</v>
      </c>
      <c r="I129" s="6" t="b">
        <f>ISNA(MATCH(#REF!,$G$9:$G$984,0))</f>
        <v>0</v>
      </c>
      <c r="J129" s="6" t="b">
        <f t="shared" si="2"/>
        <v>0</v>
      </c>
      <c r="K129" s="112" t="s">
        <v>148</v>
      </c>
      <c r="L129" s="112" t="s">
        <v>148</v>
      </c>
      <c r="M129" s="112" t="s">
        <v>148</v>
      </c>
      <c r="N129" s="112" t="s">
        <v>148</v>
      </c>
      <c r="O129" s="112" t="s">
        <v>148</v>
      </c>
      <c r="P129" s="112" t="s">
        <v>148</v>
      </c>
      <c r="Q129" s="212" t="s">
        <v>3323</v>
      </c>
      <c r="R129" s="105" t="s">
        <v>3321</v>
      </c>
      <c r="S129" s="106" t="s">
        <v>45</v>
      </c>
      <c r="T129" s="103" t="s">
        <v>1646</v>
      </c>
      <c r="U129" s="19">
        <v>78516555</v>
      </c>
      <c r="V129" s="106" t="s">
        <v>3333</v>
      </c>
      <c r="W129" s="73" t="s">
        <v>3334</v>
      </c>
      <c r="X129" s="73" t="s">
        <v>3335</v>
      </c>
      <c r="Y129" s="73" t="s">
        <v>3336</v>
      </c>
      <c r="Z129" s="73" t="s">
        <v>3337</v>
      </c>
      <c r="AB129" s="59">
        <v>41744</v>
      </c>
      <c r="AC129" s="59">
        <v>41744</v>
      </c>
      <c r="AD129" s="59">
        <v>41744</v>
      </c>
    </row>
    <row r="130" spans="1:30" ht="15">
      <c r="A130" s="6" t="s">
        <v>270</v>
      </c>
      <c r="B130" s="110">
        <v>41699.39697916667</v>
      </c>
      <c r="C130" s="112" t="s">
        <v>2356</v>
      </c>
      <c r="D130" s="112" t="s">
        <v>2357</v>
      </c>
      <c r="E130" s="112" t="s">
        <v>2358</v>
      </c>
      <c r="F130" s="112" t="s">
        <v>2359</v>
      </c>
      <c r="G130" s="103" t="s">
        <v>270</v>
      </c>
      <c r="H130" s="19">
        <v>210507742</v>
      </c>
      <c r="I130" s="6" t="b">
        <f>ISNA(MATCH(#REF!,$G$9:$G$984,0))</f>
        <v>0</v>
      </c>
      <c r="J130" s="6" t="b">
        <f t="shared" si="2"/>
        <v>0</v>
      </c>
      <c r="K130" s="112" t="s">
        <v>143</v>
      </c>
      <c r="L130" s="112" t="s">
        <v>143</v>
      </c>
      <c r="M130" s="112" t="s">
        <v>143</v>
      </c>
      <c r="N130" s="112" t="s">
        <v>143</v>
      </c>
      <c r="O130" s="112" t="s">
        <v>143</v>
      </c>
      <c r="P130" s="112" t="s">
        <v>143</v>
      </c>
      <c r="Q130" s="212" t="s">
        <v>3323</v>
      </c>
      <c r="R130" s="105" t="s">
        <v>3321</v>
      </c>
      <c r="S130" s="106" t="s">
        <v>45</v>
      </c>
      <c r="T130" s="103" t="s">
        <v>1647</v>
      </c>
      <c r="U130" s="19">
        <v>78549783</v>
      </c>
      <c r="V130" s="106" t="s">
        <v>3333</v>
      </c>
      <c r="W130" s="73" t="s">
        <v>3334</v>
      </c>
      <c r="X130" s="73" t="s">
        <v>3335</v>
      </c>
      <c r="Y130" s="73" t="s">
        <v>3336</v>
      </c>
      <c r="Z130" s="73" t="s">
        <v>3337</v>
      </c>
      <c r="AB130" s="59">
        <v>41744</v>
      </c>
      <c r="AC130" s="59">
        <v>41744</v>
      </c>
      <c r="AD130" s="59">
        <v>41744</v>
      </c>
    </row>
    <row r="131" spans="1:30" ht="15">
      <c r="A131" s="6" t="s">
        <v>271</v>
      </c>
      <c r="B131" s="110">
        <v>41699.43864583333</v>
      </c>
      <c r="C131" s="112" t="s">
        <v>2360</v>
      </c>
      <c r="D131" s="112" t="s">
        <v>2361</v>
      </c>
      <c r="E131" s="112" t="s">
        <v>2362</v>
      </c>
      <c r="F131" s="112" t="s">
        <v>2363</v>
      </c>
      <c r="G131" s="103" t="s">
        <v>271</v>
      </c>
      <c r="H131" s="19">
        <v>211504388</v>
      </c>
      <c r="I131" s="6" t="b">
        <f>ISNA(MATCH(#REF!,$G$9:$G$984,0))</f>
        <v>0</v>
      </c>
      <c r="J131" s="6" t="b">
        <f t="shared" si="2"/>
        <v>0</v>
      </c>
      <c r="K131" s="112" t="s">
        <v>143</v>
      </c>
      <c r="L131" s="112" t="s">
        <v>143</v>
      </c>
      <c r="M131" s="112" t="s">
        <v>143</v>
      </c>
      <c r="N131" s="112" t="s">
        <v>143</v>
      </c>
      <c r="O131" s="112" t="s">
        <v>143</v>
      </c>
      <c r="P131" s="112" t="s">
        <v>143</v>
      </c>
      <c r="Q131" s="212" t="s">
        <v>3323</v>
      </c>
      <c r="R131" s="105" t="s">
        <v>3321</v>
      </c>
      <c r="S131" s="106" t="s">
        <v>45</v>
      </c>
      <c r="T131" s="103" t="s">
        <v>1648</v>
      </c>
      <c r="U131" s="19">
        <v>80246790</v>
      </c>
      <c r="V131" s="106" t="s">
        <v>3333</v>
      </c>
      <c r="W131" s="73" t="s">
        <v>3334</v>
      </c>
      <c r="X131" s="73" t="s">
        <v>3335</v>
      </c>
      <c r="Y131" s="73" t="s">
        <v>3336</v>
      </c>
      <c r="Z131" s="73" t="s">
        <v>3337</v>
      </c>
      <c r="AB131" s="59">
        <v>41744</v>
      </c>
      <c r="AC131" s="59">
        <v>41744</v>
      </c>
      <c r="AD131" s="59">
        <v>41744</v>
      </c>
    </row>
    <row r="132" spans="1:30" ht="15">
      <c r="A132" s="6" t="s">
        <v>272</v>
      </c>
      <c r="B132" s="110">
        <v>41699.48032407407</v>
      </c>
      <c r="C132" s="112" t="s">
        <v>2364</v>
      </c>
      <c r="D132" s="112" t="s">
        <v>2365</v>
      </c>
      <c r="E132" s="112" t="s">
        <v>2366</v>
      </c>
      <c r="F132" s="112" t="s">
        <v>2367</v>
      </c>
      <c r="G132" s="103" t="s">
        <v>272</v>
      </c>
      <c r="H132" s="19">
        <v>209919618</v>
      </c>
      <c r="I132" s="6" t="b">
        <f>ISNA(MATCH(#REF!,$G$9:$G$984,0))</f>
        <v>0</v>
      </c>
      <c r="J132" s="6" t="b">
        <f t="shared" si="2"/>
        <v>0</v>
      </c>
      <c r="K132" s="112" t="s">
        <v>143</v>
      </c>
      <c r="L132" s="112" t="s">
        <v>143</v>
      </c>
      <c r="M132" s="112" t="s">
        <v>143</v>
      </c>
      <c r="N132" s="112" t="s">
        <v>143</v>
      </c>
      <c r="O132" s="112" t="s">
        <v>143</v>
      </c>
      <c r="P132" s="112" t="s">
        <v>143</v>
      </c>
      <c r="Q132" s="212" t="s">
        <v>3323</v>
      </c>
      <c r="R132" s="105" t="s">
        <v>3321</v>
      </c>
      <c r="S132" s="106" t="s">
        <v>45</v>
      </c>
      <c r="T132" s="103" t="s">
        <v>1649</v>
      </c>
      <c r="U132" s="19">
        <v>79642446</v>
      </c>
      <c r="V132" s="106" t="s">
        <v>3333</v>
      </c>
      <c r="W132" s="73" t="s">
        <v>3334</v>
      </c>
      <c r="X132" s="73" t="s">
        <v>3335</v>
      </c>
      <c r="Y132" s="73" t="s">
        <v>3336</v>
      </c>
      <c r="Z132" s="73" t="s">
        <v>3337</v>
      </c>
      <c r="AB132" s="59">
        <v>41744</v>
      </c>
      <c r="AC132" s="59">
        <v>41744</v>
      </c>
      <c r="AD132" s="59">
        <v>41744</v>
      </c>
    </row>
    <row r="133" spans="1:30" ht="15">
      <c r="A133" s="6" t="s">
        <v>273</v>
      </c>
      <c r="B133" s="110">
        <v>41699.52199074074</v>
      </c>
      <c r="C133" s="112" t="s">
        <v>2368</v>
      </c>
      <c r="D133" s="112" t="s">
        <v>2369</v>
      </c>
      <c r="E133" s="112" t="s">
        <v>2370</v>
      </c>
      <c r="F133" s="112" t="s">
        <v>2371</v>
      </c>
      <c r="G133" s="103" t="s">
        <v>273</v>
      </c>
      <c r="H133" s="19">
        <v>210553884</v>
      </c>
      <c r="I133" s="6" t="b">
        <f>ISNA(MATCH(#REF!,$G$9:$G$984,0))</f>
        <v>0</v>
      </c>
      <c r="J133" s="6" t="b">
        <f t="shared" si="2"/>
        <v>0</v>
      </c>
      <c r="K133" s="112" t="s">
        <v>143</v>
      </c>
      <c r="L133" s="112" t="s">
        <v>143</v>
      </c>
      <c r="M133" s="114" t="s">
        <v>147</v>
      </c>
      <c r="N133" s="112" t="s">
        <v>143</v>
      </c>
      <c r="O133" s="112" t="s">
        <v>143</v>
      </c>
      <c r="P133" s="112" t="s">
        <v>147</v>
      </c>
      <c r="Q133" s="212" t="s">
        <v>3323</v>
      </c>
      <c r="R133" s="105" t="s">
        <v>3321</v>
      </c>
      <c r="S133" s="106" t="s">
        <v>45</v>
      </c>
      <c r="T133" s="103" t="s">
        <v>1650</v>
      </c>
      <c r="U133" s="19">
        <v>78400452</v>
      </c>
      <c r="V133" s="106" t="s">
        <v>3333</v>
      </c>
      <c r="W133" s="73" t="s">
        <v>3334</v>
      </c>
      <c r="X133" s="73" t="s">
        <v>3335</v>
      </c>
      <c r="Y133" s="73" t="s">
        <v>3336</v>
      </c>
      <c r="Z133" s="73" t="s">
        <v>3337</v>
      </c>
      <c r="AB133" s="59">
        <v>41744</v>
      </c>
      <c r="AC133" s="59">
        <v>41744</v>
      </c>
      <c r="AD133" s="59">
        <v>41744</v>
      </c>
    </row>
    <row r="134" spans="1:30" ht="15">
      <c r="A134" s="6" t="s">
        <v>274</v>
      </c>
      <c r="B134" s="110">
        <v>41699.6053125</v>
      </c>
      <c r="C134" s="112" t="s">
        <v>2372</v>
      </c>
      <c r="D134" s="112" t="s">
        <v>2373</v>
      </c>
      <c r="E134" s="112" t="s">
        <v>2374</v>
      </c>
      <c r="F134" s="112" t="s">
        <v>2375</v>
      </c>
      <c r="G134" s="103" t="s">
        <v>274</v>
      </c>
      <c r="H134" s="19">
        <v>426092198</v>
      </c>
      <c r="I134" s="6" t="b">
        <f>ISNA(MATCH(#REF!,$G$9:$G$984,0))</f>
        <v>0</v>
      </c>
      <c r="J134" s="6" t="b">
        <f t="shared" si="2"/>
        <v>0</v>
      </c>
      <c r="K134" s="112" t="s">
        <v>143</v>
      </c>
      <c r="L134" s="112" t="s">
        <v>143</v>
      </c>
      <c r="M134" s="114" t="s">
        <v>147</v>
      </c>
      <c r="N134" s="112" t="s">
        <v>143</v>
      </c>
      <c r="O134" s="112" t="s">
        <v>143</v>
      </c>
      <c r="P134" s="112" t="s">
        <v>147</v>
      </c>
      <c r="Q134" s="212" t="s">
        <v>3323</v>
      </c>
      <c r="R134" s="105" t="s">
        <v>3321</v>
      </c>
      <c r="S134" s="106" t="s">
        <v>45</v>
      </c>
      <c r="T134" s="103" t="s">
        <v>1651</v>
      </c>
      <c r="U134" s="19">
        <v>162709950</v>
      </c>
      <c r="V134" s="106" t="s">
        <v>3333</v>
      </c>
      <c r="W134" s="73" t="s">
        <v>3334</v>
      </c>
      <c r="X134" s="73" t="s">
        <v>3335</v>
      </c>
      <c r="Y134" s="73" t="s">
        <v>3336</v>
      </c>
      <c r="Z134" s="73" t="s">
        <v>3337</v>
      </c>
      <c r="AB134" s="59">
        <v>41744</v>
      </c>
      <c r="AC134" s="59">
        <v>41744</v>
      </c>
      <c r="AD134" s="59">
        <v>41744</v>
      </c>
    </row>
    <row r="135" spans="1:30" ht="15">
      <c r="A135" s="6" t="s">
        <v>275</v>
      </c>
      <c r="B135" s="110">
        <v>41699.67122685185</v>
      </c>
      <c r="C135" s="112" t="s">
        <v>2376</v>
      </c>
      <c r="D135" s="112" t="s">
        <v>2377</v>
      </c>
      <c r="E135" s="112" t="s">
        <v>2378</v>
      </c>
      <c r="F135" s="112" t="s">
        <v>2379</v>
      </c>
      <c r="G135" s="103" t="s">
        <v>275</v>
      </c>
      <c r="H135" s="19">
        <v>322827048</v>
      </c>
      <c r="I135" s="6" t="b">
        <f>ISNA(MATCH(#REF!,$G$9:$G$984,0))</f>
        <v>0</v>
      </c>
      <c r="J135" s="6" t="b">
        <f t="shared" si="2"/>
        <v>0</v>
      </c>
      <c r="K135" s="112" t="s">
        <v>143</v>
      </c>
      <c r="L135" s="112" t="s">
        <v>143</v>
      </c>
      <c r="M135" s="114" t="s">
        <v>147</v>
      </c>
      <c r="N135" s="112" t="s">
        <v>143</v>
      </c>
      <c r="O135" s="112" t="s">
        <v>143</v>
      </c>
      <c r="P135" s="112" t="s">
        <v>147</v>
      </c>
      <c r="Q135" s="212" t="s">
        <v>3323</v>
      </c>
      <c r="R135" s="105" t="s">
        <v>3321</v>
      </c>
      <c r="S135" s="106" t="s">
        <v>45</v>
      </c>
      <c r="T135" s="103" t="s">
        <v>1652</v>
      </c>
      <c r="U135" s="19">
        <v>114479274</v>
      </c>
      <c r="V135" s="106" t="s">
        <v>3333</v>
      </c>
      <c r="W135" s="73" t="s">
        <v>3334</v>
      </c>
      <c r="X135" s="73" t="s">
        <v>3335</v>
      </c>
      <c r="Y135" s="73" t="s">
        <v>3336</v>
      </c>
      <c r="Z135" s="73" t="s">
        <v>3337</v>
      </c>
      <c r="AB135" s="59">
        <v>41744</v>
      </c>
      <c r="AC135" s="59">
        <v>41744</v>
      </c>
      <c r="AD135" s="59">
        <v>41744</v>
      </c>
    </row>
    <row r="136" spans="1:30" ht="15">
      <c r="A136" s="6" t="s">
        <v>276</v>
      </c>
      <c r="B136" s="110">
        <v>41699.75454861111</v>
      </c>
      <c r="C136" s="112" t="s">
        <v>2380</v>
      </c>
      <c r="D136" s="112" t="s">
        <v>2381</v>
      </c>
      <c r="E136" s="112" t="s">
        <v>2382</v>
      </c>
      <c r="F136" s="112" t="s">
        <v>2383</v>
      </c>
      <c r="G136" s="103" t="s">
        <v>276</v>
      </c>
      <c r="H136" s="19">
        <v>381500388</v>
      </c>
      <c r="I136" s="6" t="b">
        <f>ISNA(MATCH(#REF!,$G$9:$G$984,0))</f>
        <v>0</v>
      </c>
      <c r="J136" s="6" t="b">
        <f t="shared" si="2"/>
        <v>0</v>
      </c>
      <c r="K136" s="114" t="s">
        <v>141</v>
      </c>
      <c r="L136" s="114" t="s">
        <v>141</v>
      </c>
      <c r="M136" s="114" t="s">
        <v>141</v>
      </c>
      <c r="N136" s="114" t="s">
        <v>141</v>
      </c>
      <c r="O136" s="114" t="s">
        <v>141</v>
      </c>
      <c r="P136" s="114" t="s">
        <v>141</v>
      </c>
      <c r="Q136" s="212" t="s">
        <v>3323</v>
      </c>
      <c r="R136" s="105" t="s">
        <v>3321</v>
      </c>
      <c r="S136" s="106" t="s">
        <v>45</v>
      </c>
      <c r="T136" s="103" t="s">
        <v>1653</v>
      </c>
      <c r="U136" s="19">
        <v>124888803</v>
      </c>
      <c r="V136" s="106" t="s">
        <v>3333</v>
      </c>
      <c r="W136" s="73" t="s">
        <v>3334</v>
      </c>
      <c r="X136" s="73" t="s">
        <v>3335</v>
      </c>
      <c r="Y136" s="73" t="s">
        <v>3336</v>
      </c>
      <c r="Z136" s="73" t="s">
        <v>3337</v>
      </c>
      <c r="AB136" s="59">
        <v>41744</v>
      </c>
      <c r="AC136" s="59">
        <v>41744</v>
      </c>
      <c r="AD136" s="59">
        <v>41744</v>
      </c>
    </row>
    <row r="137" spans="1:30" ht="15">
      <c r="A137" s="6" t="s">
        <v>277</v>
      </c>
      <c r="B137" s="110">
        <v>41699.83789351852</v>
      </c>
      <c r="C137" s="112" t="s">
        <v>2384</v>
      </c>
      <c r="D137" s="112" t="s">
        <v>2385</v>
      </c>
      <c r="E137" s="112" t="s">
        <v>2386</v>
      </c>
      <c r="F137" s="112" t="s">
        <v>2387</v>
      </c>
      <c r="G137" s="103" t="s">
        <v>277</v>
      </c>
      <c r="H137" s="19">
        <v>410454830</v>
      </c>
      <c r="I137" s="6" t="b">
        <f>ISNA(MATCH(#REF!,$G$9:$G$984,0))</f>
        <v>0</v>
      </c>
      <c r="J137" s="6" t="b">
        <f t="shared" si="2"/>
        <v>0</v>
      </c>
      <c r="K137" s="114" t="s">
        <v>141</v>
      </c>
      <c r="L137" s="114" t="s">
        <v>141</v>
      </c>
      <c r="M137" s="114" t="s">
        <v>141</v>
      </c>
      <c r="N137" s="114" t="s">
        <v>141</v>
      </c>
      <c r="O137" s="114" t="s">
        <v>141</v>
      </c>
      <c r="P137" s="114" t="s">
        <v>141</v>
      </c>
      <c r="Q137" s="212" t="s">
        <v>3323</v>
      </c>
      <c r="R137" s="105" t="s">
        <v>3321</v>
      </c>
      <c r="S137" s="106" t="s">
        <v>45</v>
      </c>
      <c r="T137" s="103" t="s">
        <v>1654</v>
      </c>
      <c r="U137" s="19">
        <v>150942558</v>
      </c>
      <c r="V137" s="106" t="s">
        <v>3333</v>
      </c>
      <c r="W137" s="73" t="s">
        <v>3334</v>
      </c>
      <c r="X137" s="73" t="s">
        <v>3335</v>
      </c>
      <c r="Y137" s="73" t="s">
        <v>3336</v>
      </c>
      <c r="Z137" s="73" t="s">
        <v>3337</v>
      </c>
      <c r="AB137" s="59">
        <v>41744</v>
      </c>
      <c r="AC137" s="59">
        <v>41744</v>
      </c>
      <c r="AD137" s="59">
        <v>41744</v>
      </c>
    </row>
    <row r="138" spans="1:30" ht="15">
      <c r="A138" s="6" t="s">
        <v>278</v>
      </c>
      <c r="B138" s="110">
        <v>41699.92122685185</v>
      </c>
      <c r="C138" s="112" t="s">
        <v>2388</v>
      </c>
      <c r="D138" s="112" t="s">
        <v>2389</v>
      </c>
      <c r="E138" s="112" t="s">
        <v>2390</v>
      </c>
      <c r="F138" s="112" t="s">
        <v>2391</v>
      </c>
      <c r="G138" s="103" t="s">
        <v>278</v>
      </c>
      <c r="H138" s="19">
        <v>496859292</v>
      </c>
      <c r="I138" s="6" t="b">
        <f>ISNA(MATCH(#REF!,$G$9:$G$984,0))</f>
        <v>0</v>
      </c>
      <c r="J138" s="6" t="b">
        <f t="shared" si="2"/>
        <v>0</v>
      </c>
      <c r="K138" s="114" t="s">
        <v>145</v>
      </c>
      <c r="L138" s="114" t="s">
        <v>145</v>
      </c>
      <c r="M138" s="114" t="s">
        <v>145</v>
      </c>
      <c r="N138" s="114" t="s">
        <v>145</v>
      </c>
      <c r="O138" s="114" t="s">
        <v>145</v>
      </c>
      <c r="P138" s="114" t="s">
        <v>145</v>
      </c>
      <c r="Q138" s="212" t="s">
        <v>3323</v>
      </c>
      <c r="R138" s="105" t="s">
        <v>3321</v>
      </c>
      <c r="S138" s="106" t="s">
        <v>45</v>
      </c>
      <c r="T138" s="103" t="s">
        <v>1655</v>
      </c>
      <c r="U138" s="19">
        <v>221809497</v>
      </c>
      <c r="V138" s="106" t="s">
        <v>3333</v>
      </c>
      <c r="W138" s="73" t="s">
        <v>3334</v>
      </c>
      <c r="X138" s="73" t="s">
        <v>3335</v>
      </c>
      <c r="Y138" s="73" t="s">
        <v>3336</v>
      </c>
      <c r="Z138" s="73" t="s">
        <v>3337</v>
      </c>
      <c r="AB138" s="59">
        <v>41744</v>
      </c>
      <c r="AC138" s="59">
        <v>41744</v>
      </c>
      <c r="AD138" s="59">
        <v>41744</v>
      </c>
    </row>
    <row r="139" spans="1:30" ht="15">
      <c r="A139" s="6" t="s">
        <v>279</v>
      </c>
      <c r="B139" s="110">
        <v>41700.00454861111</v>
      </c>
      <c r="C139" s="112" t="s">
        <v>2392</v>
      </c>
      <c r="D139" s="112" t="s">
        <v>2393</v>
      </c>
      <c r="E139" s="112" t="s">
        <v>2394</v>
      </c>
      <c r="F139" s="112" t="s">
        <v>2395</v>
      </c>
      <c r="G139" s="103" t="s">
        <v>279</v>
      </c>
      <c r="H139" s="19">
        <v>489611424</v>
      </c>
      <c r="I139" s="6" t="b">
        <f>ISNA(MATCH(#REF!,$G$9:$G$984,0))</f>
        <v>0</v>
      </c>
      <c r="J139" s="6" t="b">
        <f t="shared" si="2"/>
        <v>0</v>
      </c>
      <c r="K139" s="112" t="s">
        <v>145</v>
      </c>
      <c r="L139" s="112" t="s">
        <v>145</v>
      </c>
      <c r="M139" s="112" t="s">
        <v>145</v>
      </c>
      <c r="N139" s="112" t="s">
        <v>145</v>
      </c>
      <c r="O139" s="112" t="s">
        <v>145</v>
      </c>
      <c r="P139" s="112" t="s">
        <v>145</v>
      </c>
      <c r="Q139" s="212" t="s">
        <v>3323</v>
      </c>
      <c r="R139" s="105" t="s">
        <v>3321</v>
      </c>
      <c r="S139" s="106" t="s">
        <v>45</v>
      </c>
      <c r="T139" s="103" t="s">
        <v>1656</v>
      </c>
      <c r="U139" s="19">
        <v>216361665</v>
      </c>
      <c r="V139" s="106" t="s">
        <v>3333</v>
      </c>
      <c r="W139" s="73" t="s">
        <v>3334</v>
      </c>
      <c r="X139" s="73" t="s">
        <v>3335</v>
      </c>
      <c r="Y139" s="73" t="s">
        <v>3336</v>
      </c>
      <c r="Z139" s="73" t="s">
        <v>3337</v>
      </c>
      <c r="AB139" s="59">
        <v>41744</v>
      </c>
      <c r="AC139" s="59">
        <v>41744</v>
      </c>
      <c r="AD139" s="59">
        <v>41744</v>
      </c>
    </row>
    <row r="140" spans="1:30" ht="15">
      <c r="A140" s="6" t="s">
        <v>280</v>
      </c>
      <c r="B140" s="110">
        <v>41700.08789351852</v>
      </c>
      <c r="C140" s="112" t="s">
        <v>2396</v>
      </c>
      <c r="D140" s="112" t="s">
        <v>2397</v>
      </c>
      <c r="E140" s="112" t="s">
        <v>2398</v>
      </c>
      <c r="F140" s="112" t="s">
        <v>2399</v>
      </c>
      <c r="G140" s="103" t="s">
        <v>280</v>
      </c>
      <c r="H140" s="19">
        <v>478016222</v>
      </c>
      <c r="I140" s="6" t="b">
        <f>ISNA(MATCH(#REF!,$G$9:$G$984,0))</f>
        <v>0</v>
      </c>
      <c r="J140" s="6" t="b">
        <f t="shared" si="2"/>
        <v>0</v>
      </c>
      <c r="K140" s="112" t="s">
        <v>148</v>
      </c>
      <c r="L140" s="112" t="s">
        <v>148</v>
      </c>
      <c r="M140" s="112" t="s">
        <v>148</v>
      </c>
      <c r="N140" s="112" t="s">
        <v>148</v>
      </c>
      <c r="O140" s="112" t="s">
        <v>148</v>
      </c>
      <c r="P140" s="112" t="s">
        <v>148</v>
      </c>
      <c r="Q140" s="212" t="s">
        <v>3323</v>
      </c>
      <c r="R140" s="105" t="s">
        <v>3321</v>
      </c>
      <c r="S140" s="106" t="s">
        <v>45</v>
      </c>
      <c r="T140" s="103" t="s">
        <v>1657</v>
      </c>
      <c r="U140" s="19">
        <v>203911539</v>
      </c>
      <c r="V140" s="106" t="s">
        <v>3333</v>
      </c>
      <c r="W140" s="73" t="s">
        <v>3334</v>
      </c>
      <c r="X140" s="73" t="s">
        <v>3335</v>
      </c>
      <c r="Y140" s="73" t="s">
        <v>3336</v>
      </c>
      <c r="Z140" s="73" t="s">
        <v>3337</v>
      </c>
      <c r="AB140" s="59">
        <v>41744</v>
      </c>
      <c r="AC140" s="59">
        <v>41744</v>
      </c>
      <c r="AD140" s="59">
        <v>41744</v>
      </c>
    </row>
    <row r="141" spans="1:30" ht="15">
      <c r="A141" s="6" t="s">
        <v>281</v>
      </c>
      <c r="B141" s="110">
        <v>41700.171215277776</v>
      </c>
      <c r="C141" s="112" t="s">
        <v>2400</v>
      </c>
      <c r="D141" s="112" t="s">
        <v>2401</v>
      </c>
      <c r="E141" s="112" t="s">
        <v>2402</v>
      </c>
      <c r="F141" s="112" t="s">
        <v>2403</v>
      </c>
      <c r="G141" s="103" t="s">
        <v>281</v>
      </c>
      <c r="H141" s="19">
        <v>479918086</v>
      </c>
      <c r="I141" s="6" t="b">
        <f>ISNA(MATCH(#REF!,$G$9:$G$984,0))</f>
        <v>0</v>
      </c>
      <c r="J141" s="6" t="b">
        <f t="shared" si="2"/>
        <v>0</v>
      </c>
      <c r="K141" s="112" t="s">
        <v>148</v>
      </c>
      <c r="L141" s="112" t="s">
        <v>148</v>
      </c>
      <c r="M141" s="112" t="s">
        <v>148</v>
      </c>
      <c r="N141" s="112" t="s">
        <v>148</v>
      </c>
      <c r="O141" s="112" t="s">
        <v>148</v>
      </c>
      <c r="P141" s="112" t="s">
        <v>148</v>
      </c>
      <c r="Q141" s="212" t="s">
        <v>3323</v>
      </c>
      <c r="R141" s="105" t="s">
        <v>3321</v>
      </c>
      <c r="S141" s="106" t="s">
        <v>45</v>
      </c>
      <c r="T141" s="103" t="s">
        <v>1658</v>
      </c>
      <c r="U141" s="19">
        <v>200357157</v>
      </c>
      <c r="V141" s="106" t="s">
        <v>3333</v>
      </c>
      <c r="W141" s="73" t="s">
        <v>3334</v>
      </c>
      <c r="X141" s="73" t="s">
        <v>3335</v>
      </c>
      <c r="Y141" s="73" t="s">
        <v>3336</v>
      </c>
      <c r="Z141" s="73" t="s">
        <v>3337</v>
      </c>
      <c r="AB141" s="59">
        <v>41744</v>
      </c>
      <c r="AC141" s="59">
        <v>41744</v>
      </c>
      <c r="AD141" s="59">
        <v>41744</v>
      </c>
    </row>
    <row r="142" spans="1:30" ht="15">
      <c r="A142" s="6" t="s">
        <v>282</v>
      </c>
      <c r="B142" s="110">
        <v>41700.25456018518</v>
      </c>
      <c r="C142" s="112" t="s">
        <v>2404</v>
      </c>
      <c r="D142" s="112" t="s">
        <v>2405</v>
      </c>
      <c r="E142" s="112" t="s">
        <v>2406</v>
      </c>
      <c r="F142" s="112" t="s">
        <v>2407</v>
      </c>
      <c r="G142" s="103" t="s">
        <v>282</v>
      </c>
      <c r="H142" s="19">
        <v>480944336</v>
      </c>
      <c r="I142" s="6" t="b">
        <f>ISNA(MATCH(#REF!,$G$9:$G$984,0))</f>
        <v>0</v>
      </c>
      <c r="J142" s="6" t="b">
        <f t="shared" si="2"/>
        <v>0</v>
      </c>
      <c r="K142" s="112" t="s">
        <v>145</v>
      </c>
      <c r="L142" s="112" t="s">
        <v>145</v>
      </c>
      <c r="M142" s="112" t="s">
        <v>145</v>
      </c>
      <c r="N142" s="112" t="s">
        <v>145</v>
      </c>
      <c r="O142" s="112" t="s">
        <v>145</v>
      </c>
      <c r="P142" s="112" t="s">
        <v>145</v>
      </c>
      <c r="Q142" s="212" t="s">
        <v>3323</v>
      </c>
      <c r="R142" s="105" t="s">
        <v>3321</v>
      </c>
      <c r="S142" s="106" t="s">
        <v>45</v>
      </c>
      <c r="T142" s="103" t="s">
        <v>1659</v>
      </c>
      <c r="U142" s="19">
        <v>200786391</v>
      </c>
      <c r="V142" s="106" t="s">
        <v>3333</v>
      </c>
      <c r="W142" s="73" t="s">
        <v>3334</v>
      </c>
      <c r="X142" s="73" t="s">
        <v>3335</v>
      </c>
      <c r="Y142" s="73" t="s">
        <v>3336</v>
      </c>
      <c r="Z142" s="73" t="s">
        <v>3337</v>
      </c>
      <c r="AB142" s="59">
        <v>41744</v>
      </c>
      <c r="AC142" s="59">
        <v>41744</v>
      </c>
      <c r="AD142" s="59">
        <v>41744</v>
      </c>
    </row>
    <row r="143" spans="1:30" ht="15">
      <c r="A143" s="6" t="s">
        <v>283</v>
      </c>
      <c r="B143" s="110">
        <v>41700.33789351852</v>
      </c>
      <c r="C143" s="112" t="s">
        <v>2408</v>
      </c>
      <c r="D143" s="112" t="s">
        <v>2409</v>
      </c>
      <c r="E143" s="112" t="s">
        <v>2410</v>
      </c>
      <c r="F143" s="112" t="s">
        <v>2411</v>
      </c>
      <c r="G143" s="103" t="s">
        <v>283</v>
      </c>
      <c r="H143" s="19">
        <v>487404650</v>
      </c>
      <c r="I143" s="6" t="b">
        <f>ISNA(MATCH(#REF!,$G$9:$G$984,0))</f>
        <v>0</v>
      </c>
      <c r="J143" s="6" t="b">
        <f t="shared" si="2"/>
        <v>0</v>
      </c>
      <c r="K143" s="114" t="s">
        <v>145</v>
      </c>
      <c r="L143" s="114" t="s">
        <v>145</v>
      </c>
      <c r="M143" s="114" t="s">
        <v>148</v>
      </c>
      <c r="N143" s="114" t="s">
        <v>148</v>
      </c>
      <c r="O143" s="114" t="s">
        <v>148</v>
      </c>
      <c r="P143" s="114" t="s">
        <v>147</v>
      </c>
      <c r="Q143" s="212" t="s">
        <v>3323</v>
      </c>
      <c r="R143" s="105" t="s">
        <v>3321</v>
      </c>
      <c r="S143" s="106" t="s">
        <v>45</v>
      </c>
      <c r="T143" s="103" t="s">
        <v>1660</v>
      </c>
      <c r="U143" s="19">
        <v>212014062</v>
      </c>
      <c r="V143" s="106" t="s">
        <v>3333</v>
      </c>
      <c r="W143" s="73" t="s">
        <v>3334</v>
      </c>
      <c r="X143" s="73" t="s">
        <v>3335</v>
      </c>
      <c r="Y143" s="73" t="s">
        <v>3336</v>
      </c>
      <c r="Z143" s="73" t="s">
        <v>3337</v>
      </c>
      <c r="AB143" s="59">
        <v>41744</v>
      </c>
      <c r="AC143" s="59">
        <v>41744</v>
      </c>
      <c r="AD143" s="59">
        <v>41744</v>
      </c>
    </row>
    <row r="144" spans="1:30" ht="15">
      <c r="A144" s="6" t="s">
        <v>284</v>
      </c>
      <c r="B144" s="110">
        <v>41700.3975462963</v>
      </c>
      <c r="C144" s="112" t="s">
        <v>2412</v>
      </c>
      <c r="D144" s="112" t="s">
        <v>2413</v>
      </c>
      <c r="E144" s="112" t="s">
        <v>2414</v>
      </c>
      <c r="F144" s="112" t="s">
        <v>2415</v>
      </c>
      <c r="G144" s="103" t="s">
        <v>284</v>
      </c>
      <c r="H144" s="19">
        <v>347914752</v>
      </c>
      <c r="I144" s="6" t="b">
        <f>ISNA(MATCH(#REF!,$G$9:$G$984,0))</f>
        <v>0</v>
      </c>
      <c r="J144" s="6" t="b">
        <f t="shared" si="2"/>
        <v>0</v>
      </c>
      <c r="K144" s="114" t="s">
        <v>147</v>
      </c>
      <c r="L144" s="114" t="s">
        <v>147</v>
      </c>
      <c r="M144" s="114" t="s">
        <v>148</v>
      </c>
      <c r="N144" s="114" t="s">
        <v>147</v>
      </c>
      <c r="O144" s="114" t="s">
        <v>147</v>
      </c>
      <c r="P144" s="114" t="s">
        <v>148</v>
      </c>
      <c r="Q144" s="212" t="s">
        <v>3323</v>
      </c>
      <c r="R144" s="105" t="s">
        <v>3321</v>
      </c>
      <c r="S144" s="106" t="s">
        <v>45</v>
      </c>
      <c r="T144" s="103" t="s">
        <v>1661</v>
      </c>
      <c r="U144" s="19">
        <v>149788626</v>
      </c>
      <c r="V144" s="106" t="s">
        <v>3333</v>
      </c>
      <c r="W144" s="73" t="s">
        <v>3334</v>
      </c>
      <c r="X144" s="73" t="s">
        <v>3335</v>
      </c>
      <c r="Y144" s="73" t="s">
        <v>3336</v>
      </c>
      <c r="Z144" s="73" t="s">
        <v>3337</v>
      </c>
      <c r="AB144" s="59">
        <v>41744</v>
      </c>
      <c r="AC144" s="59">
        <v>41744</v>
      </c>
      <c r="AD144" s="59">
        <v>41744</v>
      </c>
    </row>
    <row r="145" spans="1:30" ht="15">
      <c r="A145" s="6" t="s">
        <v>285</v>
      </c>
      <c r="B145" s="110">
        <v>41700.41063657407</v>
      </c>
      <c r="C145" s="112" t="s">
        <v>2416</v>
      </c>
      <c r="D145" s="112" t="s">
        <v>2417</v>
      </c>
      <c r="E145" s="112" t="s">
        <v>2418</v>
      </c>
      <c r="F145" s="112" t="s">
        <v>2419</v>
      </c>
      <c r="G145" s="103" t="s">
        <v>285</v>
      </c>
      <c r="H145" s="19">
        <v>78094440</v>
      </c>
      <c r="I145" s="6" t="b">
        <f>ISNA(MATCH(#REF!,$G$9:$G$984,0))</f>
        <v>0</v>
      </c>
      <c r="J145" s="6" t="b">
        <f t="shared" si="2"/>
        <v>0</v>
      </c>
      <c r="K145" s="114" t="s">
        <v>147</v>
      </c>
      <c r="L145" s="114" t="s">
        <v>147</v>
      </c>
      <c r="M145" s="114" t="s">
        <v>148</v>
      </c>
      <c r="N145" s="114" t="s">
        <v>147</v>
      </c>
      <c r="O145" s="114" t="s">
        <v>147</v>
      </c>
      <c r="P145" s="114" t="s">
        <v>148</v>
      </c>
      <c r="Q145" s="212" t="s">
        <v>3323</v>
      </c>
      <c r="R145" s="105" t="s">
        <v>3321</v>
      </c>
      <c r="S145" s="106" t="s">
        <v>45</v>
      </c>
      <c r="T145" s="103" t="s">
        <v>1662</v>
      </c>
      <c r="U145" s="19">
        <v>35197851</v>
      </c>
      <c r="V145" s="106" t="s">
        <v>3333</v>
      </c>
      <c r="W145" s="73" t="s">
        <v>3334</v>
      </c>
      <c r="X145" s="73" t="s">
        <v>3335</v>
      </c>
      <c r="Y145" s="73" t="s">
        <v>3336</v>
      </c>
      <c r="Z145" s="73" t="s">
        <v>3337</v>
      </c>
      <c r="AB145" s="59">
        <v>41744</v>
      </c>
      <c r="AC145" s="59">
        <v>41744</v>
      </c>
      <c r="AD145" s="59">
        <v>41744</v>
      </c>
    </row>
    <row r="146" spans="1:30" ht="15">
      <c r="A146" s="6" t="s">
        <v>286</v>
      </c>
      <c r="B146" s="110">
        <v>41701.00003472222</v>
      </c>
      <c r="C146" s="112" t="s">
        <v>2420</v>
      </c>
      <c r="D146" s="112" t="s">
        <v>2421</v>
      </c>
      <c r="E146" s="112" t="s">
        <v>2422</v>
      </c>
      <c r="F146" s="112" t="s">
        <v>2423</v>
      </c>
      <c r="G146" s="103" t="s">
        <v>286</v>
      </c>
      <c r="H146" s="19">
        <v>40666914</v>
      </c>
      <c r="I146" s="6" t="b">
        <f>ISNA(MATCH(#REF!,$G$9:$G$984,0))</f>
        <v>0</v>
      </c>
      <c r="J146" s="6" t="b">
        <f t="shared" si="2"/>
        <v>0</v>
      </c>
      <c r="K146" s="114" t="s">
        <v>148</v>
      </c>
      <c r="L146" s="114" t="s">
        <v>148</v>
      </c>
      <c r="M146" s="114" t="s">
        <v>148</v>
      </c>
      <c r="N146" s="114" t="s">
        <v>148</v>
      </c>
      <c r="O146" s="114" t="s">
        <v>148</v>
      </c>
      <c r="P146" s="114" t="s">
        <v>148</v>
      </c>
      <c r="Q146" s="212" t="s">
        <v>3324</v>
      </c>
      <c r="R146" s="105" t="s">
        <v>3321</v>
      </c>
      <c r="S146" s="106" t="s">
        <v>45</v>
      </c>
      <c r="T146" s="103" t="s">
        <v>1663</v>
      </c>
      <c r="U146" s="19">
        <v>17106804</v>
      </c>
      <c r="V146" s="106" t="s">
        <v>3342</v>
      </c>
      <c r="W146" s="73" t="s">
        <v>3338</v>
      </c>
      <c r="X146" s="73" t="s">
        <v>3339</v>
      </c>
      <c r="Y146" s="73" t="s">
        <v>3340</v>
      </c>
      <c r="Z146" s="73" t="s">
        <v>3341</v>
      </c>
      <c r="AB146" s="59">
        <v>41744</v>
      </c>
      <c r="AC146" s="59">
        <v>41744</v>
      </c>
      <c r="AD146" s="59">
        <v>41744</v>
      </c>
    </row>
    <row r="147" spans="1:30" ht="15">
      <c r="A147" s="6" t="s">
        <v>287</v>
      </c>
      <c r="B147" s="110">
        <v>41701.07372685185</v>
      </c>
      <c r="C147" s="112" t="s">
        <v>2424</v>
      </c>
      <c r="D147" s="112" t="s">
        <v>2425</v>
      </c>
      <c r="E147" s="112" t="s">
        <v>2426</v>
      </c>
      <c r="F147" s="112" t="s">
        <v>2427</v>
      </c>
      <c r="G147" s="103" t="s">
        <v>287</v>
      </c>
      <c r="H147" s="19">
        <v>426267882</v>
      </c>
      <c r="I147" s="6" t="b">
        <f>ISNA(MATCH(#REF!,$G$9:$G$984,0))</f>
        <v>0</v>
      </c>
      <c r="J147" s="6" t="b">
        <f t="shared" si="2"/>
        <v>0</v>
      </c>
      <c r="K147" s="114" t="s">
        <v>148</v>
      </c>
      <c r="L147" s="114" t="s">
        <v>148</v>
      </c>
      <c r="M147" s="114" t="s">
        <v>145</v>
      </c>
      <c r="N147" s="114" t="s">
        <v>148</v>
      </c>
      <c r="O147" s="114" t="s">
        <v>148</v>
      </c>
      <c r="P147" s="114" t="s">
        <v>148</v>
      </c>
      <c r="Q147" s="212" t="s">
        <v>3324</v>
      </c>
      <c r="R147" s="105" t="s">
        <v>3321</v>
      </c>
      <c r="S147" s="106" t="s">
        <v>45</v>
      </c>
      <c r="T147" s="103" t="s">
        <v>1664</v>
      </c>
      <c r="U147" s="19">
        <v>178341501</v>
      </c>
      <c r="V147" s="106" t="s">
        <v>3342</v>
      </c>
      <c r="W147" s="73" t="s">
        <v>3338</v>
      </c>
      <c r="X147" s="73" t="s">
        <v>3339</v>
      </c>
      <c r="Y147" s="73" t="s">
        <v>3340</v>
      </c>
      <c r="Z147" s="73" t="s">
        <v>3341</v>
      </c>
      <c r="AB147" s="59">
        <v>41744</v>
      </c>
      <c r="AC147" s="59">
        <v>41744</v>
      </c>
      <c r="AD147" s="59">
        <v>41744</v>
      </c>
    </row>
    <row r="148" spans="1:30" ht="15">
      <c r="A148" s="6" t="s">
        <v>288</v>
      </c>
      <c r="B148" s="110">
        <v>41701.07834490741</v>
      </c>
      <c r="C148" s="112" t="s">
        <v>2428</v>
      </c>
      <c r="D148" s="112" t="s">
        <v>2429</v>
      </c>
      <c r="E148" s="112" t="s">
        <v>2430</v>
      </c>
      <c r="F148" s="112" t="s">
        <v>2431</v>
      </c>
      <c r="G148" s="103" t="s">
        <v>288</v>
      </c>
      <c r="H148" s="19">
        <v>27206408</v>
      </c>
      <c r="I148" s="6" t="b">
        <f>ISNA(MATCH(#REF!,$G$9:$G$984,0))</f>
        <v>0</v>
      </c>
      <c r="J148" s="6" t="b">
        <f t="shared" si="2"/>
        <v>0</v>
      </c>
      <c r="K148" s="114" t="s">
        <v>148</v>
      </c>
      <c r="L148" s="114" t="s">
        <v>148</v>
      </c>
      <c r="M148" s="114" t="s">
        <v>145</v>
      </c>
      <c r="N148" s="114" t="s">
        <v>148</v>
      </c>
      <c r="O148" s="114" t="s">
        <v>148</v>
      </c>
      <c r="P148" s="114" t="s">
        <v>148</v>
      </c>
      <c r="Q148" s="212" t="s">
        <v>3324</v>
      </c>
      <c r="R148" s="105" t="s">
        <v>3321</v>
      </c>
      <c r="S148" s="106" t="s">
        <v>45</v>
      </c>
      <c r="T148" s="103" t="s">
        <v>1665</v>
      </c>
      <c r="U148" s="19">
        <v>11388312</v>
      </c>
      <c r="V148" s="106" t="s">
        <v>3342</v>
      </c>
      <c r="W148" s="73" t="s">
        <v>3338</v>
      </c>
      <c r="X148" s="73" t="s">
        <v>3339</v>
      </c>
      <c r="Y148" s="73" t="s">
        <v>3340</v>
      </c>
      <c r="Z148" s="73" t="s">
        <v>3341</v>
      </c>
      <c r="AB148" s="59">
        <v>41744</v>
      </c>
      <c r="AC148" s="59">
        <v>41744</v>
      </c>
      <c r="AD148" s="59">
        <v>41744</v>
      </c>
    </row>
    <row r="149" spans="1:30" ht="15">
      <c r="A149" s="6" t="s">
        <v>289</v>
      </c>
      <c r="B149" s="110">
        <v>41701.12335648148</v>
      </c>
      <c r="C149" s="112" t="s">
        <v>2432</v>
      </c>
      <c r="D149" s="112" t="s">
        <v>2433</v>
      </c>
      <c r="E149" s="112" t="s">
        <v>2434</v>
      </c>
      <c r="F149" s="112" t="s">
        <v>2435</v>
      </c>
      <c r="G149" s="103" t="s">
        <v>289</v>
      </c>
      <c r="H149" s="19">
        <v>259463680</v>
      </c>
      <c r="I149" s="6" t="b">
        <f>ISNA(MATCH(#REF!,$G$9:$G$984,0))</f>
        <v>0</v>
      </c>
      <c r="J149" s="6" t="b">
        <f t="shared" si="2"/>
        <v>0</v>
      </c>
      <c r="K149" s="114" t="s">
        <v>148</v>
      </c>
      <c r="L149" s="114" t="s">
        <v>148</v>
      </c>
      <c r="M149" s="114" t="s">
        <v>145</v>
      </c>
      <c r="N149" s="114" t="s">
        <v>148</v>
      </c>
      <c r="O149" s="114" t="s">
        <v>148</v>
      </c>
      <c r="P149" s="114" t="s">
        <v>148</v>
      </c>
      <c r="Q149" s="212" t="s">
        <v>3324</v>
      </c>
      <c r="R149" s="105" t="s">
        <v>3321</v>
      </c>
      <c r="S149" s="106" t="s">
        <v>45</v>
      </c>
      <c r="T149" s="103" t="s">
        <v>1666</v>
      </c>
      <c r="U149" s="19">
        <v>104946933</v>
      </c>
      <c r="V149" s="106" t="s">
        <v>3342</v>
      </c>
      <c r="W149" s="73" t="s">
        <v>3338</v>
      </c>
      <c r="X149" s="73" t="s">
        <v>3339</v>
      </c>
      <c r="Y149" s="73" t="s">
        <v>3340</v>
      </c>
      <c r="Z149" s="73" t="s">
        <v>3341</v>
      </c>
      <c r="AB149" s="59">
        <v>41744</v>
      </c>
      <c r="AC149" s="59">
        <v>41744</v>
      </c>
      <c r="AD149" s="59">
        <v>41744</v>
      </c>
    </row>
    <row r="150" spans="1:30" ht="15">
      <c r="A150" s="6" t="s">
        <v>290</v>
      </c>
      <c r="B150" s="110">
        <v>41701.15851851852</v>
      </c>
      <c r="C150" s="112" t="s">
        <v>2436</v>
      </c>
      <c r="D150" s="112" t="s">
        <v>2437</v>
      </c>
      <c r="E150" s="112" t="s">
        <v>2438</v>
      </c>
      <c r="F150" s="112" t="s">
        <v>2439</v>
      </c>
      <c r="G150" s="103" t="s">
        <v>290</v>
      </c>
      <c r="H150" s="19">
        <v>194957470</v>
      </c>
      <c r="I150" s="6" t="b">
        <f>ISNA(MATCH(#REF!,$G$9:$G$984,0))</f>
        <v>0</v>
      </c>
      <c r="J150" s="6" t="b">
        <f t="shared" si="2"/>
        <v>0</v>
      </c>
      <c r="K150" s="114" t="s">
        <v>148</v>
      </c>
      <c r="L150" s="114" t="s">
        <v>148</v>
      </c>
      <c r="M150" s="114" t="s">
        <v>145</v>
      </c>
      <c r="N150" s="114" t="s">
        <v>148</v>
      </c>
      <c r="O150" s="114" t="s">
        <v>148</v>
      </c>
      <c r="P150" s="114" t="s">
        <v>148</v>
      </c>
      <c r="Q150" s="212" t="s">
        <v>3324</v>
      </c>
      <c r="R150" s="105" t="s">
        <v>3321</v>
      </c>
      <c r="S150" s="106" t="s">
        <v>45</v>
      </c>
      <c r="T150" s="103" t="s">
        <v>1667</v>
      </c>
      <c r="U150" s="19">
        <v>79695681</v>
      </c>
      <c r="V150" s="106" t="s">
        <v>3342</v>
      </c>
      <c r="W150" s="73" t="s">
        <v>3338</v>
      </c>
      <c r="X150" s="73" t="s">
        <v>3339</v>
      </c>
      <c r="Y150" s="73" t="s">
        <v>3340</v>
      </c>
      <c r="Z150" s="73" t="s">
        <v>3341</v>
      </c>
      <c r="AB150" s="59">
        <v>41744</v>
      </c>
      <c r="AC150" s="59">
        <v>41744</v>
      </c>
      <c r="AD150" s="59">
        <v>41744</v>
      </c>
    </row>
    <row r="151" spans="1:30" ht="15">
      <c r="A151" s="6" t="s">
        <v>291</v>
      </c>
      <c r="B151" s="110">
        <v>41701.162314814814</v>
      </c>
      <c r="C151" s="112" t="s">
        <v>2440</v>
      </c>
      <c r="D151" s="112" t="s">
        <v>2441</v>
      </c>
      <c r="E151" s="112" t="s">
        <v>2442</v>
      </c>
      <c r="F151" s="112" t="s">
        <v>2443</v>
      </c>
      <c r="G151" s="103" t="s">
        <v>291</v>
      </c>
      <c r="H151" s="19">
        <v>20801794</v>
      </c>
      <c r="I151" s="6" t="b">
        <f>ISNA(MATCH(#REF!,$G$9:$G$984,0))</f>
        <v>0</v>
      </c>
      <c r="J151" s="6" t="b">
        <f t="shared" si="2"/>
        <v>0</v>
      </c>
      <c r="K151" s="114" t="s">
        <v>148</v>
      </c>
      <c r="L151" s="114" t="s">
        <v>148</v>
      </c>
      <c r="M151" s="114" t="s">
        <v>148</v>
      </c>
      <c r="N151" s="114" t="s">
        <v>148</v>
      </c>
      <c r="O151" s="114" t="s">
        <v>148</v>
      </c>
      <c r="P151" s="114" t="s">
        <v>148</v>
      </c>
      <c r="Q151" s="212" t="s">
        <v>3324</v>
      </c>
      <c r="R151" s="105" t="s">
        <v>3321</v>
      </c>
      <c r="S151" s="106" t="s">
        <v>45</v>
      </c>
      <c r="T151" s="103" t="s">
        <v>1668</v>
      </c>
      <c r="U151" s="19">
        <v>2460627</v>
      </c>
      <c r="V151" s="106" t="s">
        <v>3342</v>
      </c>
      <c r="W151" s="73" t="s">
        <v>3338</v>
      </c>
      <c r="X151" s="73" t="s">
        <v>3339</v>
      </c>
      <c r="Y151" s="73" t="s">
        <v>3340</v>
      </c>
      <c r="Z151" s="73" t="s">
        <v>3341</v>
      </c>
      <c r="AB151" s="59">
        <v>41744</v>
      </c>
      <c r="AC151" s="59">
        <v>41744</v>
      </c>
      <c r="AD151" s="59">
        <v>41744</v>
      </c>
    </row>
    <row r="152" spans="1:30" ht="15">
      <c r="A152" s="6" t="s">
        <v>292</v>
      </c>
      <c r="B152" s="110">
        <v>41701.23851851852</v>
      </c>
      <c r="C152" s="112" t="s">
        <v>2444</v>
      </c>
      <c r="D152" s="112" t="s">
        <v>2445</v>
      </c>
      <c r="E152" s="112" t="s">
        <v>2446</v>
      </c>
      <c r="F152" s="112" t="s">
        <v>2447</v>
      </c>
      <c r="G152" s="103" t="s">
        <v>292</v>
      </c>
      <c r="H152" s="19">
        <v>426409050</v>
      </c>
      <c r="I152" s="6" t="b">
        <f>ISNA(MATCH(#REF!,$G$9:$G$984,0))</f>
        <v>0</v>
      </c>
      <c r="J152" s="6" t="b">
        <f t="shared" si="2"/>
        <v>0</v>
      </c>
      <c r="K152" s="114" t="s">
        <v>148</v>
      </c>
      <c r="L152" s="114" t="s">
        <v>148</v>
      </c>
      <c r="M152" s="114" t="s">
        <v>148</v>
      </c>
      <c r="N152" s="114" t="s">
        <v>148</v>
      </c>
      <c r="O152" s="114" t="s">
        <v>148</v>
      </c>
      <c r="P152" s="114" t="s">
        <v>148</v>
      </c>
      <c r="Q152" s="212" t="s">
        <v>3324</v>
      </c>
      <c r="R152" s="105" t="s">
        <v>3321</v>
      </c>
      <c r="S152" s="106" t="s">
        <v>45</v>
      </c>
      <c r="T152" s="103" t="s">
        <v>1669</v>
      </c>
      <c r="U152" s="19">
        <v>177362094</v>
      </c>
      <c r="V152" s="106" t="s">
        <v>3342</v>
      </c>
      <c r="W152" s="73" t="s">
        <v>3338</v>
      </c>
      <c r="X152" s="73" t="s">
        <v>3339</v>
      </c>
      <c r="Y152" s="73" t="s">
        <v>3340</v>
      </c>
      <c r="Z152" s="73" t="s">
        <v>3341</v>
      </c>
      <c r="AB152" s="59">
        <v>41744</v>
      </c>
      <c r="AC152" s="59">
        <v>41744</v>
      </c>
      <c r="AD152" s="59">
        <v>41744</v>
      </c>
    </row>
    <row r="153" spans="1:30" ht="15">
      <c r="A153" s="6" t="s">
        <v>293</v>
      </c>
      <c r="B153" s="110">
        <v>41701.24484953703</v>
      </c>
      <c r="C153" s="112" t="s">
        <v>2448</v>
      </c>
      <c r="D153" s="112" t="s">
        <v>2449</v>
      </c>
      <c r="E153" s="112" t="s">
        <v>2450</v>
      </c>
      <c r="F153" s="112" t="s">
        <v>2451</v>
      </c>
      <c r="G153" s="103" t="s">
        <v>293</v>
      </c>
      <c r="H153" s="19">
        <v>35156156</v>
      </c>
      <c r="I153" s="6" t="b">
        <f>ISNA(MATCH(#REF!,$G$9:$G$984,0))</f>
        <v>0</v>
      </c>
      <c r="J153" s="6" t="b">
        <f t="shared" si="2"/>
        <v>0</v>
      </c>
      <c r="K153" s="112" t="s">
        <v>148</v>
      </c>
      <c r="L153" s="112" t="s">
        <v>148</v>
      </c>
      <c r="M153" s="112" t="s">
        <v>148</v>
      </c>
      <c r="N153" s="112" t="s">
        <v>148</v>
      </c>
      <c r="O153" s="112" t="s">
        <v>148</v>
      </c>
      <c r="P153" s="112" t="s">
        <v>148</v>
      </c>
      <c r="Q153" s="212" t="s">
        <v>3324</v>
      </c>
      <c r="R153" s="105" t="s">
        <v>3321</v>
      </c>
      <c r="S153" s="106" t="s">
        <v>45</v>
      </c>
      <c r="T153" s="103" t="s">
        <v>1670</v>
      </c>
      <c r="U153" s="19">
        <v>14324076</v>
      </c>
      <c r="V153" s="106" t="s">
        <v>3342</v>
      </c>
      <c r="W153" s="73" t="s">
        <v>3338</v>
      </c>
      <c r="X153" s="73" t="s">
        <v>3339</v>
      </c>
      <c r="Y153" s="73" t="s">
        <v>3340</v>
      </c>
      <c r="Z153" s="73" t="s">
        <v>3341</v>
      </c>
      <c r="AB153" s="59">
        <v>41744</v>
      </c>
      <c r="AC153" s="59">
        <v>41744</v>
      </c>
      <c r="AD153" s="59">
        <v>41744</v>
      </c>
    </row>
    <row r="154" spans="1:30" ht="15">
      <c r="A154" s="6" t="s">
        <v>294</v>
      </c>
      <c r="B154" s="110">
        <v>41701.32063657408</v>
      </c>
      <c r="C154" s="112" t="s">
        <v>2452</v>
      </c>
      <c r="D154" s="112" t="s">
        <v>2453</v>
      </c>
      <c r="E154" s="112" t="s">
        <v>2454</v>
      </c>
      <c r="F154" s="112" t="s">
        <v>2455</v>
      </c>
      <c r="G154" s="103" t="s">
        <v>294</v>
      </c>
      <c r="H154" s="19">
        <v>423869612</v>
      </c>
      <c r="I154" s="6" t="b">
        <f>ISNA(MATCH(#REF!,$G$9:$G$984,0))</f>
        <v>0</v>
      </c>
      <c r="J154" s="6" t="b">
        <f t="shared" si="2"/>
        <v>0</v>
      </c>
      <c r="K154" s="112" t="s">
        <v>141</v>
      </c>
      <c r="L154" s="112" t="s">
        <v>141</v>
      </c>
      <c r="M154" s="112" t="s">
        <v>141</v>
      </c>
      <c r="N154" s="112" t="s">
        <v>141</v>
      </c>
      <c r="O154" s="112" t="s">
        <v>141</v>
      </c>
      <c r="P154" s="112" t="s">
        <v>141</v>
      </c>
      <c r="Q154" s="212" t="s">
        <v>3324</v>
      </c>
      <c r="R154" s="105" t="s">
        <v>3321</v>
      </c>
      <c r="S154" s="106" t="s">
        <v>45</v>
      </c>
      <c r="T154" s="103" t="s">
        <v>1671</v>
      </c>
      <c r="U154" s="19">
        <v>177341736</v>
      </c>
      <c r="V154" s="106" t="s">
        <v>3342</v>
      </c>
      <c r="W154" s="73" t="s">
        <v>3338</v>
      </c>
      <c r="X154" s="73" t="s">
        <v>3339</v>
      </c>
      <c r="Y154" s="73" t="s">
        <v>3340</v>
      </c>
      <c r="Z154" s="73" t="s">
        <v>3341</v>
      </c>
      <c r="AB154" s="59">
        <v>41744</v>
      </c>
      <c r="AC154" s="59">
        <v>41744</v>
      </c>
      <c r="AD154" s="59">
        <v>41744</v>
      </c>
    </row>
    <row r="155" spans="1:30" ht="15">
      <c r="A155" s="6" t="s">
        <v>295</v>
      </c>
      <c r="B155" s="110">
        <v>41701.32420138889</v>
      </c>
      <c r="C155" s="112" t="s">
        <v>2456</v>
      </c>
      <c r="D155" s="112" t="s">
        <v>2457</v>
      </c>
      <c r="E155" s="112" t="s">
        <v>2458</v>
      </c>
      <c r="F155" s="112" t="s">
        <v>2459</v>
      </c>
      <c r="G155" s="103" t="s">
        <v>295</v>
      </c>
      <c r="H155" s="19">
        <v>19296094</v>
      </c>
      <c r="I155" s="6" t="b">
        <f>ISNA(MATCH(#REF!,$G$9:$G$984,0))</f>
        <v>0</v>
      </c>
      <c r="J155" s="6" t="b">
        <f t="shared" si="2"/>
        <v>0</v>
      </c>
      <c r="K155" s="112" t="s">
        <v>141</v>
      </c>
      <c r="L155" s="112" t="s">
        <v>141</v>
      </c>
      <c r="M155" s="112" t="s">
        <v>141</v>
      </c>
      <c r="N155" s="112" t="s">
        <v>141</v>
      </c>
      <c r="O155" s="112" t="s">
        <v>141</v>
      </c>
      <c r="P155" s="112" t="s">
        <v>141</v>
      </c>
      <c r="Q155" s="212" t="s">
        <v>3324</v>
      </c>
      <c r="R155" s="105" t="s">
        <v>3321</v>
      </c>
      <c r="S155" s="106" t="s">
        <v>45</v>
      </c>
      <c r="T155" s="103" t="s">
        <v>1672</v>
      </c>
      <c r="U155" s="19">
        <v>8064147</v>
      </c>
      <c r="V155" s="106" t="s">
        <v>3342</v>
      </c>
      <c r="W155" s="73" t="s">
        <v>3338</v>
      </c>
      <c r="X155" s="73" t="s">
        <v>3339</v>
      </c>
      <c r="Y155" s="73" t="s">
        <v>3340</v>
      </c>
      <c r="Z155" s="73" t="s">
        <v>3341</v>
      </c>
      <c r="AB155" s="59">
        <v>41744</v>
      </c>
      <c r="AC155" s="59">
        <v>41744</v>
      </c>
      <c r="AD155" s="59">
        <v>41744</v>
      </c>
    </row>
    <row r="156" spans="1:30" ht="15">
      <c r="A156" s="6" t="s">
        <v>296</v>
      </c>
      <c r="B156" s="110">
        <v>41701.37425925926</v>
      </c>
      <c r="C156" s="112" t="s">
        <v>2460</v>
      </c>
      <c r="D156" s="112" t="s">
        <v>2461</v>
      </c>
      <c r="E156" s="112" t="s">
        <v>2462</v>
      </c>
      <c r="F156" s="112" t="s">
        <v>2463</v>
      </c>
      <c r="G156" s="103" t="s">
        <v>296</v>
      </c>
      <c r="H156" s="19">
        <v>276786622</v>
      </c>
      <c r="I156" s="6" t="b">
        <f>ISNA(MATCH(#REF!,$G$9:$G$984,0))</f>
        <v>0</v>
      </c>
      <c r="J156" s="6" t="b">
        <f t="shared" si="2"/>
        <v>0</v>
      </c>
      <c r="K156" s="112" t="s">
        <v>148</v>
      </c>
      <c r="L156" s="112" t="s">
        <v>148</v>
      </c>
      <c r="M156" s="112" t="s">
        <v>148</v>
      </c>
      <c r="N156" s="112" t="s">
        <v>148</v>
      </c>
      <c r="O156" s="112" t="s">
        <v>148</v>
      </c>
      <c r="P156" s="112" t="s">
        <v>148</v>
      </c>
      <c r="Q156" s="212" t="s">
        <v>3324</v>
      </c>
      <c r="R156" s="105" t="s">
        <v>3321</v>
      </c>
      <c r="S156" s="106" t="s">
        <v>45</v>
      </c>
      <c r="T156" s="103" t="s">
        <v>1673</v>
      </c>
      <c r="U156" s="19">
        <v>116959947</v>
      </c>
      <c r="V156" s="106" t="s">
        <v>3342</v>
      </c>
      <c r="W156" s="73" t="s">
        <v>3338</v>
      </c>
      <c r="X156" s="73" t="s">
        <v>3339</v>
      </c>
      <c r="Y156" s="73" t="s">
        <v>3340</v>
      </c>
      <c r="Z156" s="73" t="s">
        <v>3341</v>
      </c>
      <c r="AB156" s="59">
        <v>41744</v>
      </c>
      <c r="AC156" s="59">
        <v>41744</v>
      </c>
      <c r="AD156" s="59">
        <v>41744</v>
      </c>
    </row>
    <row r="157" spans="1:30" ht="15">
      <c r="A157" s="6" t="s">
        <v>297</v>
      </c>
      <c r="B157" s="110">
        <v>41701.42984953704</v>
      </c>
      <c r="C157" s="112" t="s">
        <v>2464</v>
      </c>
      <c r="D157" s="112" t="s">
        <v>2465</v>
      </c>
      <c r="E157" s="112" t="s">
        <v>2466</v>
      </c>
      <c r="F157" s="112" t="s">
        <v>2467</v>
      </c>
      <c r="G157" s="103" t="s">
        <v>297</v>
      </c>
      <c r="H157" s="19">
        <v>321796726</v>
      </c>
      <c r="I157" s="6" t="b">
        <f>ISNA(MATCH(#REF!,$G$9:$G$984,0))</f>
        <v>0</v>
      </c>
      <c r="J157" s="6" t="b">
        <f t="shared" si="2"/>
        <v>0</v>
      </c>
      <c r="K157" s="112" t="s">
        <v>148</v>
      </c>
      <c r="L157" s="112" t="s">
        <v>148</v>
      </c>
      <c r="M157" s="112" t="s">
        <v>148</v>
      </c>
      <c r="N157" s="112" t="s">
        <v>148</v>
      </c>
      <c r="O157" s="112" t="s">
        <v>148</v>
      </c>
      <c r="P157" s="112" t="s">
        <v>148</v>
      </c>
      <c r="Q157" s="212" t="s">
        <v>3324</v>
      </c>
      <c r="R157" s="105" t="s">
        <v>3321</v>
      </c>
      <c r="S157" s="106" t="s">
        <v>45</v>
      </c>
      <c r="T157" s="103" t="s">
        <v>1674</v>
      </c>
      <c r="U157" s="19">
        <v>139104888</v>
      </c>
      <c r="V157" s="106" t="s">
        <v>3342</v>
      </c>
      <c r="W157" s="73" t="s">
        <v>3338</v>
      </c>
      <c r="X157" s="73" t="s">
        <v>3339</v>
      </c>
      <c r="Y157" s="73" t="s">
        <v>3340</v>
      </c>
      <c r="Z157" s="73" t="s">
        <v>3341</v>
      </c>
      <c r="AB157" s="59">
        <v>41744</v>
      </c>
      <c r="AC157" s="59">
        <v>41744</v>
      </c>
      <c r="AD157" s="59">
        <v>41744</v>
      </c>
    </row>
    <row r="158" spans="1:30" ht="15">
      <c r="A158" s="6" t="s">
        <v>298</v>
      </c>
      <c r="B158" s="110">
        <v>41701.690520833334</v>
      </c>
      <c r="C158" s="112" t="s">
        <v>2468</v>
      </c>
      <c r="D158" s="112" t="s">
        <v>2469</v>
      </c>
      <c r="E158" s="112" t="s">
        <v>2470</v>
      </c>
      <c r="F158" s="112" t="s">
        <v>2471</v>
      </c>
      <c r="G158" s="103" t="s">
        <v>298</v>
      </c>
      <c r="H158" s="19">
        <v>537875126</v>
      </c>
      <c r="I158" s="6" t="b">
        <f>ISNA(MATCH(#REF!,$G$9:$G$984,0))</f>
        <v>0</v>
      </c>
      <c r="J158" s="6" t="b">
        <f t="shared" si="2"/>
        <v>0</v>
      </c>
      <c r="K158" s="112" t="s">
        <v>148</v>
      </c>
      <c r="L158" s="112" t="s">
        <v>148</v>
      </c>
      <c r="M158" s="112" t="s">
        <v>148</v>
      </c>
      <c r="N158" s="112" t="s">
        <v>148</v>
      </c>
      <c r="O158" s="112" t="s">
        <v>148</v>
      </c>
      <c r="P158" s="114" t="s">
        <v>148</v>
      </c>
      <c r="Q158" s="212" t="s">
        <v>3324</v>
      </c>
      <c r="R158" s="105" t="s">
        <v>3321</v>
      </c>
      <c r="S158" s="106" t="s">
        <v>45</v>
      </c>
      <c r="T158" s="103" t="s">
        <v>1675</v>
      </c>
      <c r="U158" s="19">
        <v>257106681</v>
      </c>
      <c r="V158" s="106" t="s">
        <v>3342</v>
      </c>
      <c r="W158" s="73" t="s">
        <v>3338</v>
      </c>
      <c r="X158" s="73" t="s">
        <v>3339</v>
      </c>
      <c r="Y158" s="73" t="s">
        <v>3340</v>
      </c>
      <c r="Z158" s="73" t="s">
        <v>3341</v>
      </c>
      <c r="AB158" s="59">
        <v>41744</v>
      </c>
      <c r="AC158" s="59">
        <v>41744</v>
      </c>
      <c r="AD158" s="59">
        <v>41744</v>
      </c>
    </row>
    <row r="159" spans="1:30" ht="15">
      <c r="A159" s="6" t="s">
        <v>299</v>
      </c>
      <c r="B159" s="110">
        <v>41701.7084837963</v>
      </c>
      <c r="C159" s="112" t="s">
        <v>2472</v>
      </c>
      <c r="D159" s="112" t="s">
        <v>2473</v>
      </c>
      <c r="E159" s="112" t="s">
        <v>2474</v>
      </c>
      <c r="F159" s="112" t="s">
        <v>2475</v>
      </c>
      <c r="G159" s="103" t="s">
        <v>299</v>
      </c>
      <c r="H159" s="19">
        <v>151850722</v>
      </c>
      <c r="I159" s="6" t="b">
        <f>ISNA(MATCH(#REF!,$G$9:$G$984,0))</f>
        <v>0</v>
      </c>
      <c r="J159" s="6" t="b">
        <f t="shared" si="2"/>
        <v>0</v>
      </c>
      <c r="K159" s="112" t="s">
        <v>148</v>
      </c>
      <c r="L159" s="112" t="s">
        <v>148</v>
      </c>
      <c r="M159" s="112" t="s">
        <v>148</v>
      </c>
      <c r="N159" s="112" t="s">
        <v>148</v>
      </c>
      <c r="O159" s="112" t="s">
        <v>148</v>
      </c>
      <c r="P159" s="114" t="s">
        <v>148</v>
      </c>
      <c r="Q159" s="212" t="s">
        <v>3324</v>
      </c>
      <c r="R159" s="105" t="s">
        <v>3321</v>
      </c>
      <c r="S159" s="106" t="s">
        <v>45</v>
      </c>
      <c r="T159" s="103" t="s">
        <v>1676</v>
      </c>
      <c r="U159" s="19">
        <v>84145659</v>
      </c>
      <c r="V159" s="106" t="s">
        <v>3342</v>
      </c>
      <c r="W159" s="73" t="s">
        <v>3338</v>
      </c>
      <c r="X159" s="73" t="s">
        <v>3339</v>
      </c>
      <c r="Y159" s="73" t="s">
        <v>3340</v>
      </c>
      <c r="Z159" s="73" t="s">
        <v>3341</v>
      </c>
      <c r="AB159" s="59">
        <v>41744</v>
      </c>
      <c r="AC159" s="59">
        <v>41744</v>
      </c>
      <c r="AD159" s="59">
        <v>41744</v>
      </c>
    </row>
    <row r="160" spans="1:30" ht="15">
      <c r="A160" s="6" t="s">
        <v>300</v>
      </c>
      <c r="B160" s="110">
        <v>41701.74298611111</v>
      </c>
      <c r="C160" s="112" t="s">
        <v>2476</v>
      </c>
      <c r="D160" s="112" t="s">
        <v>2477</v>
      </c>
      <c r="E160" s="112" t="s">
        <v>2478</v>
      </c>
      <c r="F160" s="112" t="s">
        <v>2479</v>
      </c>
      <c r="G160" s="103" t="s">
        <v>300</v>
      </c>
      <c r="H160" s="19">
        <v>125979100</v>
      </c>
      <c r="I160" s="6" t="b">
        <f>ISNA(MATCH(#REF!,$G$9:$G$984,0))</f>
        <v>0</v>
      </c>
      <c r="J160" s="6" t="b">
        <f t="shared" si="2"/>
        <v>0</v>
      </c>
      <c r="K160" s="112" t="s">
        <v>148</v>
      </c>
      <c r="L160" s="112" t="s">
        <v>148</v>
      </c>
      <c r="M160" s="112" t="s">
        <v>148</v>
      </c>
      <c r="N160" s="112" t="s">
        <v>148</v>
      </c>
      <c r="O160" s="112" t="s">
        <v>148</v>
      </c>
      <c r="P160" s="114" t="s">
        <v>148</v>
      </c>
      <c r="Q160" s="212" t="s">
        <v>3324</v>
      </c>
      <c r="R160" s="105" t="s">
        <v>3321</v>
      </c>
      <c r="S160" s="106" t="s">
        <v>45</v>
      </c>
      <c r="T160" s="103" t="s">
        <v>1677</v>
      </c>
      <c r="U160" s="19">
        <v>54316119</v>
      </c>
      <c r="V160" s="106" t="s">
        <v>3342</v>
      </c>
      <c r="W160" s="73" t="s">
        <v>3338</v>
      </c>
      <c r="X160" s="73" t="s">
        <v>3339</v>
      </c>
      <c r="Y160" s="73" t="s">
        <v>3340</v>
      </c>
      <c r="Z160" s="73" t="s">
        <v>3341</v>
      </c>
      <c r="AB160" s="59">
        <v>41744</v>
      </c>
      <c r="AC160" s="59">
        <v>41744</v>
      </c>
      <c r="AD160" s="59">
        <v>41744</v>
      </c>
    </row>
    <row r="161" spans="1:30" ht="15">
      <c r="A161" s="6" t="s">
        <v>301</v>
      </c>
      <c r="B161" s="110">
        <v>41701.745625</v>
      </c>
      <c r="C161" s="112" t="s">
        <v>2480</v>
      </c>
      <c r="D161" s="112" t="s">
        <v>2481</v>
      </c>
      <c r="E161" s="112" t="s">
        <v>2482</v>
      </c>
      <c r="F161" s="112" t="s">
        <v>2483</v>
      </c>
      <c r="G161" s="103" t="s">
        <v>301</v>
      </c>
      <c r="H161" s="19">
        <v>14185434</v>
      </c>
      <c r="I161" s="6" t="b">
        <f>ISNA(MATCH(#REF!,$G$9:$G$984,0))</f>
        <v>0</v>
      </c>
      <c r="J161" s="6" t="b">
        <f t="shared" si="2"/>
        <v>0</v>
      </c>
      <c r="K161" s="112" t="s">
        <v>148</v>
      </c>
      <c r="L161" s="112" t="s">
        <v>148</v>
      </c>
      <c r="M161" s="112" t="s">
        <v>148</v>
      </c>
      <c r="N161" s="112" t="s">
        <v>148</v>
      </c>
      <c r="O161" s="112" t="s">
        <v>148</v>
      </c>
      <c r="P161" s="114" t="s">
        <v>148</v>
      </c>
      <c r="Q161" s="212" t="s">
        <v>3324</v>
      </c>
      <c r="R161" s="105" t="s">
        <v>3321</v>
      </c>
      <c r="S161" s="106" t="s">
        <v>45</v>
      </c>
      <c r="T161" s="103" t="s">
        <v>1678</v>
      </c>
      <c r="U161" s="19">
        <v>5957133</v>
      </c>
      <c r="V161" s="106" t="s">
        <v>3342</v>
      </c>
      <c r="W161" s="73" t="s">
        <v>3338</v>
      </c>
      <c r="X161" s="73" t="s">
        <v>3339</v>
      </c>
      <c r="Y161" s="73" t="s">
        <v>3340</v>
      </c>
      <c r="Z161" s="73" t="s">
        <v>3341</v>
      </c>
      <c r="AB161" s="59">
        <v>41744</v>
      </c>
      <c r="AC161" s="59">
        <v>41744</v>
      </c>
      <c r="AD161" s="59">
        <v>41744</v>
      </c>
    </row>
    <row r="162" spans="1:30" ht="15">
      <c r="A162" s="6" t="s">
        <v>302</v>
      </c>
      <c r="B162" s="110">
        <v>41701.83175925926</v>
      </c>
      <c r="C162" s="112" t="s">
        <v>2484</v>
      </c>
      <c r="D162" s="112" t="s">
        <v>2485</v>
      </c>
      <c r="E162" s="112" t="s">
        <v>2486</v>
      </c>
      <c r="F162" s="112" t="s">
        <v>2487</v>
      </c>
      <c r="G162" s="103" t="s">
        <v>302</v>
      </c>
      <c r="H162" s="19">
        <v>324454498</v>
      </c>
      <c r="I162" s="6" t="b">
        <f>ISNA(MATCH(#REF!,$G$9:$G$984,0))</f>
        <v>0</v>
      </c>
      <c r="J162" s="6" t="b">
        <f t="shared" si="2"/>
        <v>0</v>
      </c>
      <c r="K162" s="114" t="s">
        <v>148</v>
      </c>
      <c r="L162" s="114" t="s">
        <v>148</v>
      </c>
      <c r="M162" s="114" t="s">
        <v>148</v>
      </c>
      <c r="N162" s="114" t="s">
        <v>148</v>
      </c>
      <c r="O162" s="114" t="s">
        <v>148</v>
      </c>
      <c r="P162" s="114" t="s">
        <v>148</v>
      </c>
      <c r="Q162" s="212" t="s">
        <v>3324</v>
      </c>
      <c r="R162" s="105" t="s">
        <v>3321</v>
      </c>
      <c r="S162" s="106" t="s">
        <v>45</v>
      </c>
      <c r="T162" s="103" t="s">
        <v>1679</v>
      </c>
      <c r="U162" s="19">
        <v>85857525</v>
      </c>
      <c r="V162" s="106" t="s">
        <v>3342</v>
      </c>
      <c r="W162" s="73" t="s">
        <v>3338</v>
      </c>
      <c r="X162" s="73" t="s">
        <v>3339</v>
      </c>
      <c r="Y162" s="73" t="s">
        <v>3340</v>
      </c>
      <c r="Z162" s="73" t="s">
        <v>3341</v>
      </c>
      <c r="AB162" s="59">
        <v>41744</v>
      </c>
      <c r="AC162" s="59">
        <v>41744</v>
      </c>
      <c r="AD162" s="59">
        <v>41744</v>
      </c>
    </row>
    <row r="163" spans="1:30" ht="15">
      <c r="A163" s="6" t="s">
        <v>303</v>
      </c>
      <c r="B163" s="110">
        <v>41701.91509259259</v>
      </c>
      <c r="C163" s="112" t="s">
        <v>2488</v>
      </c>
      <c r="D163" s="112" t="s">
        <v>2489</v>
      </c>
      <c r="E163" s="112" t="s">
        <v>2490</v>
      </c>
      <c r="F163" s="112" t="s">
        <v>2491</v>
      </c>
      <c r="G163" s="103" t="s">
        <v>303</v>
      </c>
      <c r="H163" s="19">
        <v>299172380</v>
      </c>
      <c r="I163" s="6" t="b">
        <f>ISNA(MATCH(#REF!,$G$9:$G$984,0))</f>
        <v>0</v>
      </c>
      <c r="J163" s="6" t="b">
        <f t="shared" si="2"/>
        <v>0</v>
      </c>
      <c r="K163" s="114" t="s">
        <v>148</v>
      </c>
      <c r="L163" s="114" t="s">
        <v>148</v>
      </c>
      <c r="M163" s="114" t="s">
        <v>148</v>
      </c>
      <c r="N163" s="114" t="s">
        <v>148</v>
      </c>
      <c r="O163" s="114" t="s">
        <v>148</v>
      </c>
      <c r="P163" s="114" t="s">
        <v>148</v>
      </c>
      <c r="Q163" s="212" t="s">
        <v>3324</v>
      </c>
      <c r="R163" s="105" t="s">
        <v>3321</v>
      </c>
      <c r="S163" s="106" t="s">
        <v>45</v>
      </c>
      <c r="T163" s="103" t="s">
        <v>1680</v>
      </c>
      <c r="U163" s="19">
        <v>64624482</v>
      </c>
      <c r="V163" s="106" t="s">
        <v>3342</v>
      </c>
      <c r="W163" s="73" t="s">
        <v>3338</v>
      </c>
      <c r="X163" s="73" t="s">
        <v>3339</v>
      </c>
      <c r="Y163" s="73" t="s">
        <v>3340</v>
      </c>
      <c r="Z163" s="73" t="s">
        <v>3341</v>
      </c>
      <c r="AB163" s="59">
        <v>41744</v>
      </c>
      <c r="AC163" s="59">
        <v>41744</v>
      </c>
      <c r="AD163" s="59">
        <v>41744</v>
      </c>
    </row>
    <row r="164" spans="1:30" ht="15">
      <c r="A164" s="6" t="s">
        <v>304</v>
      </c>
      <c r="B164" s="110">
        <v>41701.998449074075</v>
      </c>
      <c r="C164" s="112" t="s">
        <v>2492</v>
      </c>
      <c r="D164" s="112" t="s">
        <v>2493</v>
      </c>
      <c r="E164" s="112" t="s">
        <v>2494</v>
      </c>
      <c r="F164" s="112" t="s">
        <v>2495</v>
      </c>
      <c r="G164" s="103" t="s">
        <v>304</v>
      </c>
      <c r="H164" s="19">
        <v>303326412</v>
      </c>
      <c r="I164" s="6" t="b">
        <f>ISNA(MATCH(#REF!,$G$9:$G$984,0))</f>
        <v>0</v>
      </c>
      <c r="J164" s="6" t="b">
        <f t="shared" si="2"/>
        <v>0</v>
      </c>
      <c r="K164" s="114" t="s">
        <v>145</v>
      </c>
      <c r="L164" s="114" t="s">
        <v>145</v>
      </c>
      <c r="M164" s="114" t="s">
        <v>145</v>
      </c>
      <c r="N164" s="114" t="s">
        <v>145</v>
      </c>
      <c r="O164" s="114" t="s">
        <v>145</v>
      </c>
      <c r="P164" s="114" t="s">
        <v>148</v>
      </c>
      <c r="Q164" s="212" t="s">
        <v>3324</v>
      </c>
      <c r="R164" s="105" t="s">
        <v>3321</v>
      </c>
      <c r="S164" s="106" t="s">
        <v>45</v>
      </c>
      <c r="T164" s="103" t="s">
        <v>1681</v>
      </c>
      <c r="U164" s="19">
        <v>67231866</v>
      </c>
      <c r="V164" s="106" t="s">
        <v>3342</v>
      </c>
      <c r="W164" s="73" t="s">
        <v>3338</v>
      </c>
      <c r="X164" s="73" t="s">
        <v>3339</v>
      </c>
      <c r="Y164" s="73" t="s">
        <v>3340</v>
      </c>
      <c r="Z164" s="73" t="s">
        <v>3341</v>
      </c>
      <c r="AB164" s="59">
        <v>41744</v>
      </c>
      <c r="AC164" s="59">
        <v>41744</v>
      </c>
      <c r="AD164" s="59">
        <v>41744</v>
      </c>
    </row>
    <row r="165" spans="1:30" ht="15">
      <c r="A165" s="6" t="s">
        <v>305</v>
      </c>
      <c r="B165" s="110">
        <v>41702.08175925926</v>
      </c>
      <c r="C165" s="112" t="s">
        <v>2496</v>
      </c>
      <c r="D165" s="112" t="s">
        <v>2497</v>
      </c>
      <c r="E165" s="112" t="s">
        <v>2498</v>
      </c>
      <c r="F165" s="112" t="s">
        <v>2499</v>
      </c>
      <c r="G165" s="103" t="s">
        <v>305</v>
      </c>
      <c r="H165" s="19">
        <v>245604356</v>
      </c>
      <c r="I165" s="6" t="b">
        <f>ISNA(MATCH(#REF!,$G$9:$G$984,0))</f>
        <v>0</v>
      </c>
      <c r="J165" s="6" t="b">
        <f t="shared" si="2"/>
        <v>0</v>
      </c>
      <c r="K165" s="114" t="s">
        <v>145</v>
      </c>
      <c r="L165" s="114" t="s">
        <v>145</v>
      </c>
      <c r="M165" s="114" t="s">
        <v>145</v>
      </c>
      <c r="N165" s="114" t="s">
        <v>145</v>
      </c>
      <c r="O165" s="114" t="s">
        <v>145</v>
      </c>
      <c r="P165" s="114" t="s">
        <v>148</v>
      </c>
      <c r="Q165" s="212" t="s">
        <v>3324</v>
      </c>
      <c r="R165" s="105" t="s">
        <v>3321</v>
      </c>
      <c r="S165" s="106" t="s">
        <v>45</v>
      </c>
      <c r="T165" s="103" t="s">
        <v>1682</v>
      </c>
      <c r="U165" s="19">
        <v>54636303</v>
      </c>
      <c r="V165" s="106" t="s">
        <v>3342</v>
      </c>
      <c r="W165" s="73" t="s">
        <v>3338</v>
      </c>
      <c r="X165" s="73" t="s">
        <v>3339</v>
      </c>
      <c r="Y165" s="73" t="s">
        <v>3340</v>
      </c>
      <c r="Z165" s="73" t="s">
        <v>3341</v>
      </c>
      <c r="AB165" s="59">
        <v>41744</v>
      </c>
      <c r="AC165" s="59">
        <v>41744</v>
      </c>
      <c r="AD165" s="59">
        <v>41744</v>
      </c>
    </row>
    <row r="166" spans="1:30" ht="15">
      <c r="A166" s="6" t="s">
        <v>306</v>
      </c>
      <c r="B166" s="110">
        <v>41702.16508101852</v>
      </c>
      <c r="C166" s="112" t="s">
        <v>2500</v>
      </c>
      <c r="D166" s="112" t="s">
        <v>2501</v>
      </c>
      <c r="E166" s="112" t="s">
        <v>2502</v>
      </c>
      <c r="F166" s="112" t="s">
        <v>2503</v>
      </c>
      <c r="G166" s="103" t="s">
        <v>306</v>
      </c>
      <c r="H166" s="19">
        <v>267912804</v>
      </c>
      <c r="I166" s="6" t="b">
        <f>ISNA(MATCH(#REF!,$G$9:$G$984,0))</f>
        <v>0</v>
      </c>
      <c r="J166" s="6" t="b">
        <f t="shared" si="2"/>
        <v>0</v>
      </c>
      <c r="K166" s="114" t="s">
        <v>145</v>
      </c>
      <c r="L166" s="114" t="s">
        <v>145</v>
      </c>
      <c r="M166" s="114" t="s">
        <v>145</v>
      </c>
      <c r="N166" s="114" t="s">
        <v>145</v>
      </c>
      <c r="O166" s="114" t="s">
        <v>145</v>
      </c>
      <c r="P166" s="112" t="s">
        <v>148</v>
      </c>
      <c r="Q166" s="212" t="s">
        <v>3324</v>
      </c>
      <c r="R166" s="105" t="s">
        <v>3321</v>
      </c>
      <c r="S166" s="106" t="s">
        <v>45</v>
      </c>
      <c r="T166" s="103" t="s">
        <v>1683</v>
      </c>
      <c r="U166" s="19">
        <v>56214428</v>
      </c>
      <c r="V166" s="106" t="s">
        <v>3342</v>
      </c>
      <c r="W166" s="73" t="s">
        <v>3338</v>
      </c>
      <c r="X166" s="73" t="s">
        <v>3339</v>
      </c>
      <c r="Y166" s="73" t="s">
        <v>3340</v>
      </c>
      <c r="Z166" s="73" t="s">
        <v>3341</v>
      </c>
      <c r="AB166" s="59">
        <v>41744</v>
      </c>
      <c r="AC166" s="59">
        <v>41744</v>
      </c>
      <c r="AD166" s="59">
        <v>41744</v>
      </c>
    </row>
    <row r="167" spans="1:30" ht="15">
      <c r="A167" s="6" t="s">
        <v>307</v>
      </c>
      <c r="B167" s="110">
        <v>41702.2484375</v>
      </c>
      <c r="C167" s="112" t="s">
        <v>2504</v>
      </c>
      <c r="D167" s="112" t="s">
        <v>2505</v>
      </c>
      <c r="E167" s="112" t="s">
        <v>2506</v>
      </c>
      <c r="F167" s="112" t="s">
        <v>2507</v>
      </c>
      <c r="G167" s="103" t="s">
        <v>307</v>
      </c>
      <c r="H167" s="19">
        <v>187378686</v>
      </c>
      <c r="I167" s="6" t="b">
        <f>ISNA(MATCH(#REF!,$G$9:$G$984,0))</f>
        <v>0</v>
      </c>
      <c r="J167" s="6" t="b">
        <f t="shared" si="2"/>
        <v>0</v>
      </c>
      <c r="K167" s="112" t="s">
        <v>148</v>
      </c>
      <c r="L167" s="112" t="s">
        <v>148</v>
      </c>
      <c r="M167" s="112" t="s">
        <v>148</v>
      </c>
      <c r="N167" s="112" t="s">
        <v>148</v>
      </c>
      <c r="O167" s="112" t="s">
        <v>148</v>
      </c>
      <c r="P167" s="112" t="s">
        <v>148</v>
      </c>
      <c r="Q167" s="212" t="s">
        <v>3324</v>
      </c>
      <c r="R167" s="105" t="s">
        <v>3321</v>
      </c>
      <c r="S167" s="106" t="s">
        <v>45</v>
      </c>
      <c r="T167" s="103" t="s">
        <v>1684</v>
      </c>
      <c r="U167" s="19">
        <v>41668264</v>
      </c>
      <c r="V167" s="106" t="s">
        <v>3342</v>
      </c>
      <c r="W167" s="73" t="s">
        <v>3338</v>
      </c>
      <c r="X167" s="73" t="s">
        <v>3339</v>
      </c>
      <c r="Y167" s="73" t="s">
        <v>3340</v>
      </c>
      <c r="Z167" s="73" t="s">
        <v>3341</v>
      </c>
      <c r="AB167" s="59">
        <v>41744</v>
      </c>
      <c r="AC167" s="59">
        <v>41744</v>
      </c>
      <c r="AD167" s="59">
        <v>41744</v>
      </c>
    </row>
    <row r="168" spans="1:30" ht="15">
      <c r="A168" s="6" t="s">
        <v>308</v>
      </c>
      <c r="B168" s="110">
        <v>41702.33184027778</v>
      </c>
      <c r="C168" s="112" t="s">
        <v>2508</v>
      </c>
      <c r="D168" s="112" t="s">
        <v>2509</v>
      </c>
      <c r="E168" s="112" t="s">
        <v>2510</v>
      </c>
      <c r="F168" s="112" t="s">
        <v>2511</v>
      </c>
      <c r="G168" s="103" t="s">
        <v>308</v>
      </c>
      <c r="H168" s="19">
        <v>172399668</v>
      </c>
      <c r="I168" s="6" t="b">
        <f>ISNA(MATCH(#REF!,$G$9:$G$984,0))</f>
        <v>0</v>
      </c>
      <c r="J168" s="6" t="b">
        <f t="shared" si="2"/>
        <v>0</v>
      </c>
      <c r="K168" s="114" t="s">
        <v>148</v>
      </c>
      <c r="L168" s="114" t="s">
        <v>148</v>
      </c>
      <c r="M168" s="114" t="s">
        <v>148</v>
      </c>
      <c r="N168" s="114" t="s">
        <v>148</v>
      </c>
      <c r="O168" s="114" t="s">
        <v>148</v>
      </c>
      <c r="P168" s="114" t="s">
        <v>148</v>
      </c>
      <c r="Q168" s="212" t="s">
        <v>3324</v>
      </c>
      <c r="R168" s="105" t="s">
        <v>3321</v>
      </c>
      <c r="S168" s="106" t="s">
        <v>45</v>
      </c>
      <c r="T168" s="103" t="s">
        <v>1685</v>
      </c>
      <c r="U168" s="19">
        <v>29716560</v>
      </c>
      <c r="V168" s="106" t="s">
        <v>3342</v>
      </c>
      <c r="W168" s="73" t="s">
        <v>3338</v>
      </c>
      <c r="X168" s="73" t="s">
        <v>3339</v>
      </c>
      <c r="Y168" s="73" t="s">
        <v>3340</v>
      </c>
      <c r="Z168" s="73" t="s">
        <v>3341</v>
      </c>
      <c r="AB168" s="59">
        <v>41744</v>
      </c>
      <c r="AC168" s="59">
        <v>41744</v>
      </c>
      <c r="AD168" s="59">
        <v>41744</v>
      </c>
    </row>
    <row r="169" spans="1:30" ht="15">
      <c r="A169" s="6" t="s">
        <v>309</v>
      </c>
      <c r="B169" s="110">
        <v>41702.41517361111</v>
      </c>
      <c r="C169" s="112" t="s">
        <v>2512</v>
      </c>
      <c r="D169" s="112" t="s">
        <v>2513</v>
      </c>
      <c r="E169" s="112" t="s">
        <v>2514</v>
      </c>
      <c r="F169" s="112" t="s">
        <v>2515</v>
      </c>
      <c r="G169" s="103" t="s">
        <v>309</v>
      </c>
      <c r="H169" s="19">
        <v>154276328</v>
      </c>
      <c r="I169" s="6" t="b">
        <f>ISNA(MATCH(#REF!,$G$9:$G$984,0))</f>
        <v>0</v>
      </c>
      <c r="J169" s="6" t="b">
        <f t="shared" si="2"/>
        <v>0</v>
      </c>
      <c r="K169" s="114" t="s">
        <v>143</v>
      </c>
      <c r="L169" s="114" t="s">
        <v>143</v>
      </c>
      <c r="M169" s="114" t="s">
        <v>143</v>
      </c>
      <c r="N169" s="114" t="s">
        <v>143</v>
      </c>
      <c r="O169" s="114" t="s">
        <v>143</v>
      </c>
      <c r="P169" s="114" t="s">
        <v>143</v>
      </c>
      <c r="Q169" s="212" t="s">
        <v>3324</v>
      </c>
      <c r="R169" s="105" t="s">
        <v>3321</v>
      </c>
      <c r="S169" s="106" t="s">
        <v>45</v>
      </c>
      <c r="T169" s="103" t="s">
        <v>1686</v>
      </c>
      <c r="U169" s="19">
        <v>20882000</v>
      </c>
      <c r="V169" s="106" t="s">
        <v>3342</v>
      </c>
      <c r="W169" s="73" t="s">
        <v>3338</v>
      </c>
      <c r="X169" s="73" t="s">
        <v>3339</v>
      </c>
      <c r="Y169" s="73" t="s">
        <v>3340</v>
      </c>
      <c r="Z169" s="73" t="s">
        <v>3341</v>
      </c>
      <c r="AB169" s="59">
        <v>41744</v>
      </c>
      <c r="AC169" s="59">
        <v>41744</v>
      </c>
      <c r="AD169" s="59">
        <v>41744</v>
      </c>
    </row>
    <row r="170" spans="1:30" ht="15">
      <c r="A170" s="6" t="s">
        <v>310</v>
      </c>
      <c r="B170" s="110">
        <v>41702.498460648145</v>
      </c>
      <c r="C170" s="112" t="s">
        <v>2516</v>
      </c>
      <c r="D170" s="112" t="s">
        <v>2517</v>
      </c>
      <c r="E170" s="112" t="s">
        <v>2518</v>
      </c>
      <c r="F170" s="112" t="s">
        <v>2519</v>
      </c>
      <c r="G170" s="103" t="s">
        <v>310</v>
      </c>
      <c r="H170" s="19">
        <v>140462114</v>
      </c>
      <c r="I170" s="6" t="b">
        <f>ISNA(MATCH(#REF!,$G$9:$G$984,0))</f>
        <v>0</v>
      </c>
      <c r="J170" s="6" t="b">
        <f t="shared" si="2"/>
        <v>0</v>
      </c>
      <c r="K170" s="114" t="s">
        <v>143</v>
      </c>
      <c r="L170" s="114" t="s">
        <v>143</v>
      </c>
      <c r="M170" s="114" t="s">
        <v>143</v>
      </c>
      <c r="N170" s="114" t="s">
        <v>143</v>
      </c>
      <c r="O170" s="114" t="s">
        <v>143</v>
      </c>
      <c r="P170" s="114" t="s">
        <v>143</v>
      </c>
      <c r="Q170" s="212" t="s">
        <v>3324</v>
      </c>
      <c r="R170" s="105" t="s">
        <v>3321</v>
      </c>
      <c r="S170" s="106" t="s">
        <v>45</v>
      </c>
      <c r="T170" s="103" t="s">
        <v>1687</v>
      </c>
      <c r="U170" s="19">
        <v>12711280</v>
      </c>
      <c r="V170" s="106" t="s">
        <v>3342</v>
      </c>
      <c r="W170" s="73" t="s">
        <v>3338</v>
      </c>
      <c r="X170" s="73" t="s">
        <v>3339</v>
      </c>
      <c r="Y170" s="73" t="s">
        <v>3340</v>
      </c>
      <c r="Z170" s="73" t="s">
        <v>3341</v>
      </c>
      <c r="AB170" s="59">
        <v>41744</v>
      </c>
      <c r="AC170" s="59">
        <v>41744</v>
      </c>
      <c r="AD170" s="59">
        <v>41744</v>
      </c>
    </row>
    <row r="171" spans="1:30" ht="15">
      <c r="A171" s="6" t="s">
        <v>311</v>
      </c>
      <c r="B171" s="110">
        <v>41702.581770833334</v>
      </c>
      <c r="C171" s="112" t="s">
        <v>2520</v>
      </c>
      <c r="D171" s="112" t="s">
        <v>2521</v>
      </c>
      <c r="E171" s="112" t="s">
        <v>2522</v>
      </c>
      <c r="F171" s="112" t="s">
        <v>2523</v>
      </c>
      <c r="G171" s="103" t="s">
        <v>311</v>
      </c>
      <c r="H171" s="19">
        <v>140644386</v>
      </c>
      <c r="I171" s="6" t="b">
        <f>ISNA(MATCH(#REF!,$G$9:$G$984,0))</f>
        <v>0</v>
      </c>
      <c r="J171" s="6" t="b">
        <f t="shared" si="2"/>
        <v>0</v>
      </c>
      <c r="K171" s="114" t="s">
        <v>143</v>
      </c>
      <c r="L171" s="114" t="s">
        <v>143</v>
      </c>
      <c r="M171" s="114" t="s">
        <v>143</v>
      </c>
      <c r="N171" s="114" t="s">
        <v>143</v>
      </c>
      <c r="O171" s="114" t="s">
        <v>143</v>
      </c>
      <c r="P171" s="114" t="s">
        <v>143</v>
      </c>
      <c r="Q171" s="212" t="s">
        <v>3324</v>
      </c>
      <c r="R171" s="105" t="s">
        <v>3321</v>
      </c>
      <c r="S171" s="106" t="s">
        <v>45</v>
      </c>
      <c r="T171" s="103" t="s">
        <v>1688</v>
      </c>
      <c r="U171" s="19">
        <v>12807400</v>
      </c>
      <c r="V171" s="106" t="s">
        <v>3342</v>
      </c>
      <c r="W171" s="73" t="s">
        <v>3338</v>
      </c>
      <c r="X171" s="73" t="s">
        <v>3339</v>
      </c>
      <c r="Y171" s="73" t="s">
        <v>3340</v>
      </c>
      <c r="Z171" s="73" t="s">
        <v>3341</v>
      </c>
      <c r="AB171" s="59">
        <v>41744</v>
      </c>
      <c r="AC171" s="59">
        <v>41744</v>
      </c>
      <c r="AD171" s="59">
        <v>41744</v>
      </c>
    </row>
    <row r="172" spans="1:30" ht="15">
      <c r="A172" s="6" t="s">
        <v>312</v>
      </c>
      <c r="B172" s="110">
        <v>41702.66510416667</v>
      </c>
      <c r="C172" s="112" t="s">
        <v>2524</v>
      </c>
      <c r="D172" s="112" t="s">
        <v>2525</v>
      </c>
      <c r="E172" s="112" t="s">
        <v>2526</v>
      </c>
      <c r="F172" s="112" t="s">
        <v>2527</v>
      </c>
      <c r="G172" s="103" t="s">
        <v>312</v>
      </c>
      <c r="H172" s="19">
        <v>140657536</v>
      </c>
      <c r="I172" s="6" t="b">
        <f>ISNA(MATCH(#REF!,$G$9:$G$984,0))</f>
        <v>0</v>
      </c>
      <c r="J172" s="6" t="b">
        <f t="shared" si="2"/>
        <v>0</v>
      </c>
      <c r="K172" s="114" t="s">
        <v>147</v>
      </c>
      <c r="L172" s="114" t="s">
        <v>147</v>
      </c>
      <c r="M172" s="114" t="s">
        <v>147</v>
      </c>
      <c r="N172" s="114" t="s">
        <v>147</v>
      </c>
      <c r="O172" s="114" t="s">
        <v>147</v>
      </c>
      <c r="P172" s="114" t="s">
        <v>147</v>
      </c>
      <c r="Q172" s="212" t="s">
        <v>3324</v>
      </c>
      <c r="R172" s="105" t="s">
        <v>3321</v>
      </c>
      <c r="S172" s="106" t="s">
        <v>45</v>
      </c>
      <c r="T172" s="103" t="s">
        <v>1689</v>
      </c>
      <c r="U172" s="19">
        <v>12406240</v>
      </c>
      <c r="V172" s="106" t="s">
        <v>3342</v>
      </c>
      <c r="W172" s="73" t="s">
        <v>3338</v>
      </c>
      <c r="X172" s="73" t="s">
        <v>3339</v>
      </c>
      <c r="Y172" s="73" t="s">
        <v>3340</v>
      </c>
      <c r="Z172" s="73" t="s">
        <v>3341</v>
      </c>
      <c r="AB172" s="59">
        <v>41744</v>
      </c>
      <c r="AC172" s="59">
        <v>41744</v>
      </c>
      <c r="AD172" s="59">
        <v>41744</v>
      </c>
    </row>
    <row r="173" spans="1:30" ht="15">
      <c r="A173" s="6" t="s">
        <v>313</v>
      </c>
      <c r="B173" s="110">
        <v>41702.67890046296</v>
      </c>
      <c r="C173" s="112" t="s">
        <v>2528</v>
      </c>
      <c r="D173" s="112" t="s">
        <v>2529</v>
      </c>
      <c r="E173" s="112" t="s">
        <v>2530</v>
      </c>
      <c r="F173" s="112" t="s">
        <v>2531</v>
      </c>
      <c r="G173" s="103" t="s">
        <v>313</v>
      </c>
      <c r="H173" s="19">
        <v>23329356</v>
      </c>
      <c r="I173" s="6" t="b">
        <f>ISNA(MATCH(#REF!,$G$9:$G$984,0))</f>
        <v>0</v>
      </c>
      <c r="J173" s="6" t="b">
        <f t="shared" si="2"/>
        <v>0</v>
      </c>
      <c r="K173" s="114" t="s">
        <v>147</v>
      </c>
      <c r="L173" s="114" t="s">
        <v>147</v>
      </c>
      <c r="M173" s="114" t="s">
        <v>147</v>
      </c>
      <c r="N173" s="114" t="s">
        <v>147</v>
      </c>
      <c r="O173" s="114" t="s">
        <v>147</v>
      </c>
      <c r="P173" s="114" t="s">
        <v>147</v>
      </c>
      <c r="Q173" s="212" t="s">
        <v>3324</v>
      </c>
      <c r="R173" s="105" t="s">
        <v>3321</v>
      </c>
      <c r="S173" s="106" t="s">
        <v>45</v>
      </c>
      <c r="T173" s="103" t="s">
        <v>1690</v>
      </c>
      <c r="U173" s="19">
        <v>2028000</v>
      </c>
      <c r="V173" s="106" t="s">
        <v>3342</v>
      </c>
      <c r="W173" s="73" t="s">
        <v>3338</v>
      </c>
      <c r="X173" s="73" t="s">
        <v>3339</v>
      </c>
      <c r="Y173" s="73" t="s">
        <v>3340</v>
      </c>
      <c r="Z173" s="73" t="s">
        <v>3341</v>
      </c>
      <c r="AB173" s="59">
        <v>41744</v>
      </c>
      <c r="AC173" s="59">
        <v>41744</v>
      </c>
      <c r="AD173" s="59">
        <v>41744</v>
      </c>
    </row>
    <row r="174" spans="1:30" ht="15">
      <c r="A174" s="6" t="s">
        <v>314</v>
      </c>
      <c r="B174" s="110">
        <v>41702.699212962965</v>
      </c>
      <c r="C174" s="112" t="s">
        <v>2532</v>
      </c>
      <c r="D174" s="112" t="s">
        <v>2533</v>
      </c>
      <c r="E174" s="112" t="s">
        <v>2534</v>
      </c>
      <c r="F174" s="112" t="s">
        <v>2535</v>
      </c>
      <c r="G174" s="103" t="s">
        <v>314</v>
      </c>
      <c r="H174" s="19">
        <v>34363040</v>
      </c>
      <c r="I174" s="6" t="b">
        <f>ISNA(MATCH(#REF!,$G$9:$G$984,0))</f>
        <v>0</v>
      </c>
      <c r="J174" s="6" t="b">
        <f t="shared" si="2"/>
        <v>0</v>
      </c>
      <c r="K174" s="114" t="s">
        <v>147</v>
      </c>
      <c r="L174" s="114" t="s">
        <v>147</v>
      </c>
      <c r="M174" s="114" t="s">
        <v>147</v>
      </c>
      <c r="N174" s="114" t="s">
        <v>147</v>
      </c>
      <c r="O174" s="114" t="s">
        <v>147</v>
      </c>
      <c r="P174" s="114" t="s">
        <v>147</v>
      </c>
      <c r="Q174" s="212" t="s">
        <v>3324</v>
      </c>
      <c r="R174" s="105" t="s">
        <v>3321</v>
      </c>
      <c r="S174" s="106" t="s">
        <v>45</v>
      </c>
      <c r="T174" s="103" t="s">
        <v>1691</v>
      </c>
      <c r="U174" s="19">
        <v>3017320</v>
      </c>
      <c r="V174" s="106" t="s">
        <v>3342</v>
      </c>
      <c r="W174" s="73" t="s">
        <v>3338</v>
      </c>
      <c r="X174" s="73" t="s">
        <v>3339</v>
      </c>
      <c r="Y174" s="73" t="s">
        <v>3340</v>
      </c>
      <c r="Z174" s="73" t="s">
        <v>3341</v>
      </c>
      <c r="AB174" s="59">
        <v>41744</v>
      </c>
      <c r="AC174" s="59">
        <v>41744</v>
      </c>
      <c r="AD174" s="59">
        <v>41744</v>
      </c>
    </row>
    <row r="175" spans="1:30" ht="15">
      <c r="A175" s="6" t="s">
        <v>315</v>
      </c>
      <c r="B175" s="110">
        <v>41702.73322916667</v>
      </c>
      <c r="C175" s="112" t="s">
        <v>2536</v>
      </c>
      <c r="D175" s="112" t="s">
        <v>2537</v>
      </c>
      <c r="E175" s="112" t="s">
        <v>2538</v>
      </c>
      <c r="F175" s="112" t="s">
        <v>2539</v>
      </c>
      <c r="G175" s="103" t="s">
        <v>315</v>
      </c>
      <c r="H175" s="19">
        <v>47594256</v>
      </c>
      <c r="I175" s="6" t="b">
        <f>ISNA(MATCH(#REF!,$G$9:$G$984,0))</f>
        <v>0</v>
      </c>
      <c r="J175" s="6" t="b">
        <f t="shared" si="2"/>
        <v>0</v>
      </c>
      <c r="K175" s="114" t="s">
        <v>147</v>
      </c>
      <c r="L175" s="114" t="s">
        <v>147</v>
      </c>
      <c r="M175" s="114" t="s">
        <v>147</v>
      </c>
      <c r="N175" s="114" t="s">
        <v>147</v>
      </c>
      <c r="O175" s="114" t="s">
        <v>147</v>
      </c>
      <c r="P175" s="114" t="s">
        <v>147</v>
      </c>
      <c r="Q175" s="212" t="s">
        <v>3324</v>
      </c>
      <c r="R175" s="105" t="s">
        <v>3321</v>
      </c>
      <c r="S175" s="106" t="s">
        <v>45</v>
      </c>
      <c r="T175" s="103" t="s">
        <v>1692</v>
      </c>
      <c r="U175" s="19">
        <v>4092280</v>
      </c>
      <c r="V175" s="106" t="s">
        <v>3342</v>
      </c>
      <c r="W175" s="73" t="s">
        <v>3338</v>
      </c>
      <c r="X175" s="73" t="s">
        <v>3339</v>
      </c>
      <c r="Y175" s="73" t="s">
        <v>3340</v>
      </c>
      <c r="Z175" s="73" t="s">
        <v>3341</v>
      </c>
      <c r="AB175" s="59">
        <v>41744</v>
      </c>
      <c r="AC175" s="59">
        <v>41744</v>
      </c>
      <c r="AD175" s="59">
        <v>41744</v>
      </c>
    </row>
    <row r="176" spans="1:30" ht="15">
      <c r="A176" s="6" t="s">
        <v>316</v>
      </c>
      <c r="B176" s="110">
        <v>41702.81657407407</v>
      </c>
      <c r="C176" s="112" t="s">
        <v>2540</v>
      </c>
      <c r="D176" s="112" t="s">
        <v>2541</v>
      </c>
      <c r="E176" s="112" t="s">
        <v>2542</v>
      </c>
      <c r="F176" s="112" t="s">
        <v>2543</v>
      </c>
      <c r="G176" s="103" t="s">
        <v>316</v>
      </c>
      <c r="H176" s="19">
        <v>147069162</v>
      </c>
      <c r="I176" s="6" t="b">
        <f>ISNA(MATCH(#REF!,$G$9:$G$984,0))</f>
        <v>0</v>
      </c>
      <c r="J176" s="6" t="b">
        <f t="shared" si="2"/>
        <v>0</v>
      </c>
      <c r="K176" s="114" t="s">
        <v>147</v>
      </c>
      <c r="L176" s="114" t="s">
        <v>147</v>
      </c>
      <c r="M176" s="114" t="s">
        <v>147</v>
      </c>
      <c r="N176" s="114" t="s">
        <v>147</v>
      </c>
      <c r="O176" s="114" t="s">
        <v>147</v>
      </c>
      <c r="P176" s="114" t="s">
        <v>147</v>
      </c>
      <c r="Q176" s="212" t="s">
        <v>3324</v>
      </c>
      <c r="R176" s="105" t="s">
        <v>3321</v>
      </c>
      <c r="S176" s="106" t="s">
        <v>45</v>
      </c>
      <c r="T176" s="103" t="s">
        <v>1693</v>
      </c>
      <c r="U176" s="19">
        <v>16174520</v>
      </c>
      <c r="V176" s="106" t="s">
        <v>3342</v>
      </c>
      <c r="W176" s="73" t="s">
        <v>3338</v>
      </c>
      <c r="X176" s="73" t="s">
        <v>3339</v>
      </c>
      <c r="Y176" s="73" t="s">
        <v>3340</v>
      </c>
      <c r="Z176" s="73" t="s">
        <v>3341</v>
      </c>
      <c r="AB176" s="59">
        <v>41744</v>
      </c>
      <c r="AC176" s="59">
        <v>41744</v>
      </c>
      <c r="AD176" s="59">
        <v>41744</v>
      </c>
    </row>
    <row r="177" spans="1:30" ht="15">
      <c r="A177" s="6" t="s">
        <v>317</v>
      </c>
      <c r="B177" s="110">
        <v>41702.89988425926</v>
      </c>
      <c r="C177" s="112" t="s">
        <v>2544</v>
      </c>
      <c r="D177" s="112" t="s">
        <v>2545</v>
      </c>
      <c r="E177" s="112" t="s">
        <v>2546</v>
      </c>
      <c r="F177" s="112" t="s">
        <v>2547</v>
      </c>
      <c r="G177" s="103" t="s">
        <v>317</v>
      </c>
      <c r="H177" s="19">
        <v>141227420</v>
      </c>
      <c r="I177" s="6" t="b">
        <f>ISNA(MATCH(#REF!,$G$9:$G$984,0))</f>
        <v>0</v>
      </c>
      <c r="J177" s="6" t="b">
        <f t="shared" si="2"/>
        <v>0</v>
      </c>
      <c r="K177" s="114" t="s">
        <v>147</v>
      </c>
      <c r="L177" s="114" t="s">
        <v>147</v>
      </c>
      <c r="M177" s="114" t="s">
        <v>147</v>
      </c>
      <c r="N177" s="114" t="s">
        <v>147</v>
      </c>
      <c r="O177" s="114" t="s">
        <v>147</v>
      </c>
      <c r="P177" s="114" t="s">
        <v>147</v>
      </c>
      <c r="Q177" s="212" t="s">
        <v>3324</v>
      </c>
      <c r="R177" s="105" t="s">
        <v>3321</v>
      </c>
      <c r="S177" s="106" t="s">
        <v>45</v>
      </c>
      <c r="T177" s="103" t="s">
        <v>1694</v>
      </c>
      <c r="U177" s="19">
        <v>13263920</v>
      </c>
      <c r="V177" s="106" t="s">
        <v>3342</v>
      </c>
      <c r="W177" s="73" t="s">
        <v>3338</v>
      </c>
      <c r="X177" s="73" t="s">
        <v>3339</v>
      </c>
      <c r="Y177" s="73" t="s">
        <v>3340</v>
      </c>
      <c r="Z177" s="73" t="s">
        <v>3341</v>
      </c>
      <c r="AB177" s="59">
        <v>41744</v>
      </c>
      <c r="AC177" s="59">
        <v>41744</v>
      </c>
      <c r="AD177" s="59">
        <v>41744</v>
      </c>
    </row>
    <row r="178" spans="1:30" ht="15">
      <c r="A178" s="6" t="s">
        <v>318</v>
      </c>
      <c r="B178" s="110">
        <v>41702.98324074074</v>
      </c>
      <c r="C178" s="112" t="s">
        <v>2548</v>
      </c>
      <c r="D178" s="112" t="s">
        <v>2549</v>
      </c>
      <c r="E178" s="112" t="s">
        <v>2550</v>
      </c>
      <c r="F178" s="112" t="s">
        <v>2551</v>
      </c>
      <c r="G178" s="103" t="s">
        <v>318</v>
      </c>
      <c r="H178" s="19">
        <v>141587814</v>
      </c>
      <c r="I178" s="6" t="b">
        <f>ISNA(MATCH(#REF!,$G$9:$G$984,0))</f>
        <v>0</v>
      </c>
      <c r="J178" s="6" t="b">
        <f t="shared" si="2"/>
        <v>0</v>
      </c>
      <c r="K178" s="114" t="s">
        <v>147</v>
      </c>
      <c r="L178" s="114" t="s">
        <v>147</v>
      </c>
      <c r="M178" s="114" t="s">
        <v>148</v>
      </c>
      <c r="N178" s="114" t="s">
        <v>147</v>
      </c>
      <c r="O178" s="114" t="s">
        <v>147</v>
      </c>
      <c r="P178" s="114" t="s">
        <v>148</v>
      </c>
      <c r="Q178" s="212" t="s">
        <v>3324</v>
      </c>
      <c r="R178" s="105" t="s">
        <v>3321</v>
      </c>
      <c r="S178" s="106" t="s">
        <v>45</v>
      </c>
      <c r="T178" s="103" t="s">
        <v>1695</v>
      </c>
      <c r="U178" s="19">
        <v>13277160</v>
      </c>
      <c r="V178" s="106" t="s">
        <v>3342</v>
      </c>
      <c r="W178" s="73" t="s">
        <v>3338</v>
      </c>
      <c r="X178" s="73" t="s">
        <v>3339</v>
      </c>
      <c r="Y178" s="73" t="s">
        <v>3340</v>
      </c>
      <c r="Z178" s="73" t="s">
        <v>3341</v>
      </c>
      <c r="AB178" s="59">
        <v>41744</v>
      </c>
      <c r="AC178" s="59">
        <v>41744</v>
      </c>
      <c r="AD178" s="59">
        <v>41744</v>
      </c>
    </row>
    <row r="179" spans="1:30" ht="15">
      <c r="A179" s="6" t="s">
        <v>319</v>
      </c>
      <c r="B179" s="110">
        <v>41703.04211805556</v>
      </c>
      <c r="C179" s="112" t="s">
        <v>2552</v>
      </c>
      <c r="D179" s="112" t="s">
        <v>2553</v>
      </c>
      <c r="E179" s="112" t="s">
        <v>2554</v>
      </c>
      <c r="F179" s="112" t="s">
        <v>2555</v>
      </c>
      <c r="G179" s="103" t="s">
        <v>319</v>
      </c>
      <c r="H179" s="19">
        <v>107775240</v>
      </c>
      <c r="I179" s="6" t="b">
        <f>ISNA(MATCH(#REF!,$G$9:$G$984,0))</f>
        <v>0</v>
      </c>
      <c r="J179" s="6" t="b">
        <f t="shared" si="2"/>
        <v>0</v>
      </c>
      <c r="K179" s="114" t="s">
        <v>148</v>
      </c>
      <c r="L179" s="114" t="s">
        <v>148</v>
      </c>
      <c r="M179" s="114" t="s">
        <v>148</v>
      </c>
      <c r="N179" s="114" t="s">
        <v>148</v>
      </c>
      <c r="O179" s="114" t="s">
        <v>148</v>
      </c>
      <c r="P179" s="114" t="s">
        <v>148</v>
      </c>
      <c r="Q179" s="212" t="s">
        <v>3324</v>
      </c>
      <c r="R179" s="105" t="s">
        <v>3321</v>
      </c>
      <c r="S179" s="106" t="s">
        <v>45</v>
      </c>
      <c r="T179" s="103" t="s">
        <v>1696</v>
      </c>
      <c r="U179" s="19">
        <v>13084120</v>
      </c>
      <c r="V179" s="106" t="s">
        <v>3342</v>
      </c>
      <c r="W179" s="73" t="s">
        <v>3338</v>
      </c>
      <c r="X179" s="73" t="s">
        <v>3339</v>
      </c>
      <c r="Y179" s="73" t="s">
        <v>3340</v>
      </c>
      <c r="Z179" s="73" t="s">
        <v>3341</v>
      </c>
      <c r="AB179" s="59">
        <v>41744</v>
      </c>
      <c r="AC179" s="59">
        <v>41744</v>
      </c>
      <c r="AD179" s="59">
        <v>41744</v>
      </c>
    </row>
    <row r="180" spans="1:30" ht="15">
      <c r="A180" s="6" t="s">
        <v>320</v>
      </c>
      <c r="B180" s="110">
        <v>41703.0534837963</v>
      </c>
      <c r="C180" s="112" t="s">
        <v>2556</v>
      </c>
      <c r="D180" s="112" t="s">
        <v>2557</v>
      </c>
      <c r="E180" s="112" t="s">
        <v>2558</v>
      </c>
      <c r="F180" s="112" t="s">
        <v>2559</v>
      </c>
      <c r="G180" s="103" t="s">
        <v>320</v>
      </c>
      <c r="H180" s="19">
        <v>23194846</v>
      </c>
      <c r="I180" s="6" t="b">
        <f>ISNA(MATCH(#REF!,$G$9:$G$984,0))</f>
        <v>0</v>
      </c>
      <c r="J180" s="6" t="b">
        <f t="shared" si="2"/>
        <v>0</v>
      </c>
      <c r="K180" s="114" t="s">
        <v>148</v>
      </c>
      <c r="L180" s="114" t="s">
        <v>148</v>
      </c>
      <c r="M180" s="114" t="s">
        <v>148</v>
      </c>
      <c r="N180" s="114" t="s">
        <v>148</v>
      </c>
      <c r="O180" s="114" t="s">
        <v>148</v>
      </c>
      <c r="P180" s="114" t="s">
        <v>148</v>
      </c>
      <c r="Q180" s="212" t="s">
        <v>3324</v>
      </c>
      <c r="R180" s="105" t="s">
        <v>3321</v>
      </c>
      <c r="S180" s="106" t="s">
        <v>45</v>
      </c>
      <c r="T180" s="103" t="s">
        <v>1697</v>
      </c>
      <c r="U180" s="19">
        <v>3650080</v>
      </c>
      <c r="V180" s="106" t="s">
        <v>3342</v>
      </c>
      <c r="W180" s="73" t="s">
        <v>3338</v>
      </c>
      <c r="X180" s="73" t="s">
        <v>3339</v>
      </c>
      <c r="Y180" s="73" t="s">
        <v>3340</v>
      </c>
      <c r="Z180" s="73" t="s">
        <v>3341</v>
      </c>
      <c r="AB180" s="59">
        <v>41744</v>
      </c>
      <c r="AC180" s="59">
        <v>41744</v>
      </c>
      <c r="AD180" s="59">
        <v>41744</v>
      </c>
    </row>
    <row r="181" spans="1:30" ht="15">
      <c r="A181" s="6" t="s">
        <v>321</v>
      </c>
      <c r="B181" s="110">
        <v>41703.13685185185</v>
      </c>
      <c r="C181" s="112" t="s">
        <v>2560</v>
      </c>
      <c r="D181" s="112" t="s">
        <v>2561</v>
      </c>
      <c r="E181" s="112" t="s">
        <v>2562</v>
      </c>
      <c r="F181" s="112" t="s">
        <v>2563</v>
      </c>
      <c r="G181" s="103" t="s">
        <v>321</v>
      </c>
      <c r="H181" s="19">
        <v>158110864</v>
      </c>
      <c r="I181" s="6" t="b">
        <f>ISNA(MATCH(#REF!,$G$9:$G$984,0))</f>
        <v>0</v>
      </c>
      <c r="J181" s="6" t="b">
        <f t="shared" si="2"/>
        <v>0</v>
      </c>
      <c r="K181" s="114" t="s">
        <v>148</v>
      </c>
      <c r="L181" s="114" t="s">
        <v>148</v>
      </c>
      <c r="M181" s="114" t="s">
        <v>148</v>
      </c>
      <c r="N181" s="114" t="s">
        <v>148</v>
      </c>
      <c r="O181" s="114" t="s">
        <v>148</v>
      </c>
      <c r="P181" s="114" t="s">
        <v>148</v>
      </c>
      <c r="Q181" s="212" t="s">
        <v>3324</v>
      </c>
      <c r="R181" s="105" t="s">
        <v>3321</v>
      </c>
      <c r="S181" s="106" t="s">
        <v>45</v>
      </c>
      <c r="T181" s="103" t="s">
        <v>1698</v>
      </c>
      <c r="U181" s="19">
        <v>22520880</v>
      </c>
      <c r="V181" s="106" t="s">
        <v>3342</v>
      </c>
      <c r="W181" s="73" t="s">
        <v>3338</v>
      </c>
      <c r="X181" s="73" t="s">
        <v>3339</v>
      </c>
      <c r="Y181" s="73" t="s">
        <v>3340</v>
      </c>
      <c r="Z181" s="73" t="s">
        <v>3341</v>
      </c>
      <c r="AB181" s="59">
        <v>41744</v>
      </c>
      <c r="AC181" s="59">
        <v>41744</v>
      </c>
      <c r="AD181" s="59">
        <v>41744</v>
      </c>
    </row>
    <row r="182" spans="1:30" ht="15">
      <c r="A182" s="6" t="s">
        <v>322</v>
      </c>
      <c r="B182" s="110">
        <v>41703.220185185186</v>
      </c>
      <c r="C182" s="112" t="s">
        <v>2564</v>
      </c>
      <c r="D182" s="112" t="s">
        <v>2565</v>
      </c>
      <c r="E182" s="112" t="s">
        <v>2566</v>
      </c>
      <c r="F182" s="112" t="s">
        <v>2567</v>
      </c>
      <c r="G182" s="103" t="s">
        <v>322</v>
      </c>
      <c r="H182" s="19">
        <v>151851784</v>
      </c>
      <c r="I182" s="6" t="b">
        <f>ISNA(MATCH(#REF!,$G$9:$G$984,0))</f>
        <v>0</v>
      </c>
      <c r="J182" s="6" t="b">
        <f aca="true" t="shared" si="3" ref="J182:J245">ISNA(MATCH(G183,$A$9:$A$624,0))</f>
        <v>0</v>
      </c>
      <c r="K182" s="114" t="s">
        <v>145</v>
      </c>
      <c r="L182" s="114" t="s">
        <v>145</v>
      </c>
      <c r="M182" s="114" t="s">
        <v>145</v>
      </c>
      <c r="N182" s="114" t="s">
        <v>145</v>
      </c>
      <c r="O182" s="114" t="s">
        <v>145</v>
      </c>
      <c r="P182" s="114" t="s">
        <v>145</v>
      </c>
      <c r="Q182" s="212" t="s">
        <v>3324</v>
      </c>
      <c r="R182" s="105" t="s">
        <v>3321</v>
      </c>
      <c r="S182" s="106" t="s">
        <v>45</v>
      </c>
      <c r="T182" s="103" t="s">
        <v>1699</v>
      </c>
      <c r="U182" s="19">
        <v>19180760</v>
      </c>
      <c r="V182" s="106" t="s">
        <v>3342</v>
      </c>
      <c r="W182" s="73" t="s">
        <v>3338</v>
      </c>
      <c r="X182" s="73" t="s">
        <v>3339</v>
      </c>
      <c r="Y182" s="73" t="s">
        <v>3340</v>
      </c>
      <c r="Z182" s="73" t="s">
        <v>3341</v>
      </c>
      <c r="AB182" s="59">
        <v>41744</v>
      </c>
      <c r="AC182" s="59">
        <v>41744</v>
      </c>
      <c r="AD182" s="59">
        <v>41744</v>
      </c>
    </row>
    <row r="183" spans="1:30" ht="15">
      <c r="A183" s="6" t="s">
        <v>323</v>
      </c>
      <c r="B183" s="110">
        <v>41703.30351851852</v>
      </c>
      <c r="C183" s="112" t="s">
        <v>2568</v>
      </c>
      <c r="D183" s="112" t="s">
        <v>2569</v>
      </c>
      <c r="E183" s="112" t="s">
        <v>2570</v>
      </c>
      <c r="F183" s="112" t="s">
        <v>2571</v>
      </c>
      <c r="G183" s="103" t="s">
        <v>323</v>
      </c>
      <c r="H183" s="19">
        <v>145371796</v>
      </c>
      <c r="I183" s="6" t="b">
        <f>ISNA(MATCH(#REF!,$G$9:$G$984,0))</f>
        <v>0</v>
      </c>
      <c r="J183" s="6" t="b">
        <f t="shared" si="3"/>
        <v>0</v>
      </c>
      <c r="K183" s="114" t="s">
        <v>148</v>
      </c>
      <c r="L183" s="114" t="s">
        <v>148</v>
      </c>
      <c r="M183" s="114" t="s">
        <v>148</v>
      </c>
      <c r="N183" s="114" t="s">
        <v>148</v>
      </c>
      <c r="O183" s="114" t="s">
        <v>148</v>
      </c>
      <c r="P183" s="114" t="s">
        <v>148</v>
      </c>
      <c r="Q183" s="212" t="s">
        <v>3324</v>
      </c>
      <c r="R183" s="105" t="s">
        <v>3321</v>
      </c>
      <c r="S183" s="106" t="s">
        <v>45</v>
      </c>
      <c r="T183" s="103" t="s">
        <v>1700</v>
      </c>
      <c r="U183" s="19">
        <v>15454560</v>
      </c>
      <c r="V183" s="106" t="s">
        <v>3342</v>
      </c>
      <c r="W183" s="73" t="s">
        <v>3338</v>
      </c>
      <c r="X183" s="73" t="s">
        <v>3339</v>
      </c>
      <c r="Y183" s="73" t="s">
        <v>3340</v>
      </c>
      <c r="Z183" s="73" t="s">
        <v>3341</v>
      </c>
      <c r="AB183" s="59">
        <v>41744</v>
      </c>
      <c r="AC183" s="59">
        <v>41744</v>
      </c>
      <c r="AD183" s="59">
        <v>41744</v>
      </c>
    </row>
    <row r="184" spans="1:30" ht="15">
      <c r="A184" s="6" t="s">
        <v>324</v>
      </c>
      <c r="B184" s="110">
        <v>41703.36653935185</v>
      </c>
      <c r="C184" s="112" t="s">
        <v>2572</v>
      </c>
      <c r="D184" s="112" t="s">
        <v>2573</v>
      </c>
      <c r="E184" s="112" t="s">
        <v>2574</v>
      </c>
      <c r="F184" s="112" t="s">
        <v>2575</v>
      </c>
      <c r="G184" s="103" t="s">
        <v>324</v>
      </c>
      <c r="H184" s="19">
        <v>121760942</v>
      </c>
      <c r="I184" s="6" t="b">
        <f>ISNA(MATCH(#REF!,$G$9:$G$984,0))</f>
        <v>0</v>
      </c>
      <c r="J184" s="6" t="b">
        <f t="shared" si="3"/>
        <v>0</v>
      </c>
      <c r="K184" s="114" t="s">
        <v>148</v>
      </c>
      <c r="L184" s="114" t="s">
        <v>148</v>
      </c>
      <c r="M184" s="114" t="s">
        <v>148</v>
      </c>
      <c r="N184" s="114" t="s">
        <v>148</v>
      </c>
      <c r="O184" s="114" t="s">
        <v>148</v>
      </c>
      <c r="P184" s="114" t="s">
        <v>148</v>
      </c>
      <c r="Q184" s="212" t="s">
        <v>3324</v>
      </c>
      <c r="R184" s="105" t="s">
        <v>3321</v>
      </c>
      <c r="S184" s="106" t="s">
        <v>45</v>
      </c>
      <c r="T184" s="103" t="s">
        <v>1701</v>
      </c>
      <c r="U184" s="19">
        <v>18260360</v>
      </c>
      <c r="V184" s="106" t="s">
        <v>3342</v>
      </c>
      <c r="W184" s="73" t="s">
        <v>3338</v>
      </c>
      <c r="X184" s="73" t="s">
        <v>3339</v>
      </c>
      <c r="Y184" s="73" t="s">
        <v>3340</v>
      </c>
      <c r="Z184" s="73" t="s">
        <v>3341</v>
      </c>
      <c r="AB184" s="59">
        <v>41744</v>
      </c>
      <c r="AC184" s="59">
        <v>41744</v>
      </c>
      <c r="AD184" s="59">
        <v>41744</v>
      </c>
    </row>
    <row r="185" spans="1:30" ht="15">
      <c r="A185" s="6" t="s">
        <v>325</v>
      </c>
      <c r="B185" s="110">
        <v>41703.38238425926</v>
      </c>
      <c r="C185" s="112" t="s">
        <v>2576</v>
      </c>
      <c r="D185" s="112" t="s">
        <v>2577</v>
      </c>
      <c r="E185" s="112" t="s">
        <v>2578</v>
      </c>
      <c r="F185" s="112" t="s">
        <v>2579</v>
      </c>
      <c r="G185" s="103" t="s">
        <v>325</v>
      </c>
      <c r="H185" s="19">
        <v>29348274</v>
      </c>
      <c r="I185" s="6" t="b">
        <f>ISNA(MATCH(#REF!,$G$9:$G$984,0))</f>
        <v>0</v>
      </c>
      <c r="J185" s="6" t="b">
        <f t="shared" si="3"/>
        <v>0</v>
      </c>
      <c r="K185" s="114" t="s">
        <v>148</v>
      </c>
      <c r="L185" s="114" t="s">
        <v>148</v>
      </c>
      <c r="M185" s="114" t="s">
        <v>148</v>
      </c>
      <c r="N185" s="114" t="s">
        <v>148</v>
      </c>
      <c r="O185" s="114" t="s">
        <v>148</v>
      </c>
      <c r="P185" s="114" t="s">
        <v>148</v>
      </c>
      <c r="Q185" s="212" t="s">
        <v>3324</v>
      </c>
      <c r="R185" s="105" t="s">
        <v>3321</v>
      </c>
      <c r="S185" s="106" t="s">
        <v>45</v>
      </c>
      <c r="T185" s="103" t="s">
        <v>1702</v>
      </c>
      <c r="U185" s="19">
        <v>3810280</v>
      </c>
      <c r="V185" s="106" t="s">
        <v>3342</v>
      </c>
      <c r="W185" s="73" t="s">
        <v>3338</v>
      </c>
      <c r="X185" s="73" t="s">
        <v>3339</v>
      </c>
      <c r="Y185" s="73" t="s">
        <v>3340</v>
      </c>
      <c r="Z185" s="73" t="s">
        <v>3341</v>
      </c>
      <c r="AB185" s="59">
        <v>41744</v>
      </c>
      <c r="AC185" s="59">
        <v>41744</v>
      </c>
      <c r="AD185" s="59">
        <v>41744</v>
      </c>
    </row>
    <row r="186" spans="1:30" ht="15">
      <c r="A186" s="6" t="s">
        <v>326</v>
      </c>
      <c r="B186" s="110">
        <v>41703.46576388889</v>
      </c>
      <c r="C186" s="112" t="s">
        <v>2580</v>
      </c>
      <c r="D186" s="112" t="s">
        <v>2581</v>
      </c>
      <c r="E186" s="112" t="s">
        <v>2582</v>
      </c>
      <c r="F186" s="112" t="s">
        <v>2583</v>
      </c>
      <c r="G186" s="103" t="s">
        <v>326</v>
      </c>
      <c r="H186" s="19">
        <v>164509594</v>
      </c>
      <c r="I186" s="6" t="b">
        <f>ISNA(MATCH(#REF!,$G$9:$G$984,0))</f>
        <v>0</v>
      </c>
      <c r="J186" s="6" t="b">
        <f t="shared" si="3"/>
        <v>0</v>
      </c>
      <c r="K186" s="114" t="s">
        <v>148</v>
      </c>
      <c r="L186" s="114" t="s">
        <v>148</v>
      </c>
      <c r="M186" s="114" t="s">
        <v>148</v>
      </c>
      <c r="N186" s="114" t="s">
        <v>148</v>
      </c>
      <c r="O186" s="114" t="s">
        <v>148</v>
      </c>
      <c r="P186" s="114" t="s">
        <v>148</v>
      </c>
      <c r="Q186" s="212" t="s">
        <v>3324</v>
      </c>
      <c r="R186" s="105" t="s">
        <v>3321</v>
      </c>
      <c r="S186" s="106" t="s">
        <v>45</v>
      </c>
      <c r="T186" s="103" t="s">
        <v>1703</v>
      </c>
      <c r="U186" s="19">
        <v>25435840</v>
      </c>
      <c r="V186" s="106" t="s">
        <v>3342</v>
      </c>
      <c r="W186" s="73" t="s">
        <v>3338</v>
      </c>
      <c r="X186" s="73" t="s">
        <v>3339</v>
      </c>
      <c r="Y186" s="73" t="s">
        <v>3340</v>
      </c>
      <c r="Z186" s="73" t="s">
        <v>3341</v>
      </c>
      <c r="AB186" s="59">
        <v>41744</v>
      </c>
      <c r="AC186" s="59">
        <v>41744</v>
      </c>
      <c r="AD186" s="59">
        <v>41744</v>
      </c>
    </row>
    <row r="187" spans="1:30" ht="15">
      <c r="A187" s="6" t="s">
        <v>327</v>
      </c>
      <c r="B187" s="110">
        <v>41703.549108796295</v>
      </c>
      <c r="C187" s="112" t="s">
        <v>2584</v>
      </c>
      <c r="D187" s="112" t="s">
        <v>2585</v>
      </c>
      <c r="E187" s="112" t="s">
        <v>2586</v>
      </c>
      <c r="F187" s="112" t="s">
        <v>2587</v>
      </c>
      <c r="G187" s="103" t="s">
        <v>327</v>
      </c>
      <c r="H187" s="19">
        <v>159639296</v>
      </c>
      <c r="I187" s="6" t="b">
        <f>ISNA(MATCH(#REF!,$G$9:$G$984,0))</f>
        <v>0</v>
      </c>
      <c r="J187" s="6" t="b">
        <f t="shared" si="3"/>
        <v>0</v>
      </c>
      <c r="K187" s="114" t="s">
        <v>148</v>
      </c>
      <c r="L187" s="114" t="s">
        <v>148</v>
      </c>
      <c r="M187" s="114" t="s">
        <v>148</v>
      </c>
      <c r="N187" s="114" t="s">
        <v>148</v>
      </c>
      <c r="O187" s="114" t="s">
        <v>148</v>
      </c>
      <c r="P187" s="114" t="s">
        <v>148</v>
      </c>
      <c r="Q187" s="212" t="s">
        <v>3324</v>
      </c>
      <c r="R187" s="105" t="s">
        <v>3321</v>
      </c>
      <c r="S187" s="106" t="s">
        <v>45</v>
      </c>
      <c r="T187" s="103" t="s">
        <v>1704</v>
      </c>
      <c r="U187" s="19">
        <v>24271360</v>
      </c>
      <c r="V187" s="106" t="s">
        <v>3342</v>
      </c>
      <c r="W187" s="73" t="s">
        <v>3338</v>
      </c>
      <c r="X187" s="73" t="s">
        <v>3339</v>
      </c>
      <c r="Y187" s="73" t="s">
        <v>3340</v>
      </c>
      <c r="Z187" s="73" t="s">
        <v>3341</v>
      </c>
      <c r="AB187" s="59">
        <v>41744</v>
      </c>
      <c r="AC187" s="59">
        <v>41744</v>
      </c>
      <c r="AD187" s="59">
        <v>41744</v>
      </c>
    </row>
    <row r="188" spans="1:30" ht="15">
      <c r="A188" s="6" t="s">
        <v>328</v>
      </c>
      <c r="B188" s="110">
        <v>41703.63247685185</v>
      </c>
      <c r="C188" s="112" t="s">
        <v>2588</v>
      </c>
      <c r="D188" s="112" t="s">
        <v>2589</v>
      </c>
      <c r="E188" s="112" t="s">
        <v>2590</v>
      </c>
      <c r="F188" s="112" t="s">
        <v>2591</v>
      </c>
      <c r="G188" s="103" t="s">
        <v>328</v>
      </c>
      <c r="H188" s="19">
        <v>161162058</v>
      </c>
      <c r="I188" s="6" t="b">
        <f>ISNA(MATCH(#REF!,$G$9:$G$984,0))</f>
        <v>0</v>
      </c>
      <c r="J188" s="6" t="b">
        <f t="shared" si="3"/>
        <v>0</v>
      </c>
      <c r="K188" s="114" t="s">
        <v>148</v>
      </c>
      <c r="L188" s="114" t="s">
        <v>148</v>
      </c>
      <c r="M188" s="114" t="s">
        <v>148</v>
      </c>
      <c r="N188" s="114" t="s">
        <v>148</v>
      </c>
      <c r="O188" s="114" t="s">
        <v>148</v>
      </c>
      <c r="P188" s="114" t="s">
        <v>148</v>
      </c>
      <c r="Q188" s="212" t="s">
        <v>3324</v>
      </c>
      <c r="R188" s="105" t="s">
        <v>3321</v>
      </c>
      <c r="S188" s="106" t="s">
        <v>45</v>
      </c>
      <c r="T188" s="103" t="s">
        <v>1705</v>
      </c>
      <c r="U188" s="19">
        <v>24597640</v>
      </c>
      <c r="V188" s="106" t="s">
        <v>3342</v>
      </c>
      <c r="W188" s="73" t="s">
        <v>3338</v>
      </c>
      <c r="X188" s="73" t="s">
        <v>3339</v>
      </c>
      <c r="Y188" s="73" t="s">
        <v>3340</v>
      </c>
      <c r="Z188" s="73" t="s">
        <v>3341</v>
      </c>
      <c r="AB188" s="59">
        <v>41744</v>
      </c>
      <c r="AC188" s="59">
        <v>41744</v>
      </c>
      <c r="AD188" s="59">
        <v>41744</v>
      </c>
    </row>
    <row r="189" spans="1:30" ht="15">
      <c r="A189" s="6" t="s">
        <v>329</v>
      </c>
      <c r="B189" s="110">
        <v>41703.715775462966</v>
      </c>
      <c r="C189" s="112" t="s">
        <v>2592</v>
      </c>
      <c r="D189" s="112" t="s">
        <v>2593</v>
      </c>
      <c r="E189" s="112" t="s">
        <v>2594</v>
      </c>
      <c r="F189" s="112" t="s">
        <v>2595</v>
      </c>
      <c r="G189" s="103" t="s">
        <v>329</v>
      </c>
      <c r="H189" s="19">
        <v>164732244</v>
      </c>
      <c r="I189" s="6" t="b">
        <f>ISNA(MATCH(#REF!,$G$9:$G$984,0))</f>
        <v>0</v>
      </c>
      <c r="J189" s="6" t="b">
        <f t="shared" si="3"/>
        <v>0</v>
      </c>
      <c r="K189" s="114" t="s">
        <v>147</v>
      </c>
      <c r="L189" s="114" t="s">
        <v>147</v>
      </c>
      <c r="M189" s="114" t="s">
        <v>147</v>
      </c>
      <c r="N189" s="114" t="s">
        <v>147</v>
      </c>
      <c r="O189" s="114" t="s">
        <v>147</v>
      </c>
      <c r="P189" s="114" t="s">
        <v>147</v>
      </c>
      <c r="Q189" s="212" t="s">
        <v>3324</v>
      </c>
      <c r="R189" s="105" t="s">
        <v>3321</v>
      </c>
      <c r="S189" s="106" t="s">
        <v>45</v>
      </c>
      <c r="T189" s="103" t="s">
        <v>1706</v>
      </c>
      <c r="U189" s="19">
        <v>25738920</v>
      </c>
      <c r="V189" s="106" t="s">
        <v>3342</v>
      </c>
      <c r="W189" s="73" t="s">
        <v>3338</v>
      </c>
      <c r="X189" s="73" t="s">
        <v>3339</v>
      </c>
      <c r="Y189" s="73" t="s">
        <v>3340</v>
      </c>
      <c r="Z189" s="73" t="s">
        <v>3341</v>
      </c>
      <c r="AB189" s="59">
        <v>41744</v>
      </c>
      <c r="AC189" s="59">
        <v>41744</v>
      </c>
      <c r="AD189" s="59">
        <v>41744</v>
      </c>
    </row>
    <row r="190" spans="1:30" ht="15">
      <c r="A190" s="6" t="s">
        <v>330</v>
      </c>
      <c r="B190" s="110">
        <v>41703.71748842593</v>
      </c>
      <c r="C190" s="112" t="s">
        <v>2596</v>
      </c>
      <c r="D190" s="112" t="s">
        <v>2597</v>
      </c>
      <c r="E190" s="112" t="s">
        <v>2598</v>
      </c>
      <c r="F190" s="112" t="s">
        <v>2599</v>
      </c>
      <c r="G190" s="103" t="s">
        <v>330</v>
      </c>
      <c r="H190" s="19">
        <v>3520398</v>
      </c>
      <c r="I190" s="6" t="b">
        <f>ISNA(MATCH(#REF!,$G$9:$G$984,0))</f>
        <v>0</v>
      </c>
      <c r="J190" s="6" t="b">
        <f t="shared" si="3"/>
        <v>0</v>
      </c>
      <c r="K190" s="114" t="s">
        <v>147</v>
      </c>
      <c r="L190" s="114" t="s">
        <v>147</v>
      </c>
      <c r="M190" s="114" t="s">
        <v>147</v>
      </c>
      <c r="N190" s="114" t="s">
        <v>147</v>
      </c>
      <c r="O190" s="114" t="s">
        <v>147</v>
      </c>
      <c r="P190" s="114" t="s">
        <v>147</v>
      </c>
      <c r="Q190" s="212" t="s">
        <v>3324</v>
      </c>
      <c r="R190" s="105" t="s">
        <v>3321</v>
      </c>
      <c r="S190" s="106" t="s">
        <v>45</v>
      </c>
      <c r="T190" s="103" t="s">
        <v>1707</v>
      </c>
      <c r="U190" s="19">
        <v>594920</v>
      </c>
      <c r="V190" s="106" t="s">
        <v>3342</v>
      </c>
      <c r="W190" s="73" t="s">
        <v>3338</v>
      </c>
      <c r="X190" s="73" t="s">
        <v>3339</v>
      </c>
      <c r="Y190" s="73" t="s">
        <v>3340</v>
      </c>
      <c r="Z190" s="73" t="s">
        <v>3341</v>
      </c>
      <c r="AB190" s="59">
        <v>41744</v>
      </c>
      <c r="AC190" s="59">
        <v>41744</v>
      </c>
      <c r="AD190" s="59">
        <v>41744</v>
      </c>
    </row>
    <row r="191" spans="1:30" ht="15">
      <c r="A191" s="6" t="s">
        <v>331</v>
      </c>
      <c r="B191" s="110">
        <v>41703.732824074075</v>
      </c>
      <c r="C191" s="112" t="s">
        <v>2600</v>
      </c>
      <c r="D191" s="112" t="s">
        <v>2601</v>
      </c>
      <c r="E191" s="112" t="s">
        <v>2602</v>
      </c>
      <c r="F191" s="112" t="s">
        <v>2603</v>
      </c>
      <c r="G191" s="103" t="s">
        <v>331</v>
      </c>
      <c r="H191" s="19">
        <v>33184766</v>
      </c>
      <c r="I191" s="6" t="b">
        <f>ISNA(MATCH(#REF!,$G$9:$G$984,0))</f>
        <v>0</v>
      </c>
      <c r="J191" s="6" t="b">
        <f t="shared" si="3"/>
        <v>0</v>
      </c>
      <c r="K191" s="114" t="s">
        <v>147</v>
      </c>
      <c r="L191" s="114" t="s">
        <v>147</v>
      </c>
      <c r="M191" s="114" t="s">
        <v>147</v>
      </c>
      <c r="N191" s="114" t="s">
        <v>147</v>
      </c>
      <c r="O191" s="114" t="s">
        <v>147</v>
      </c>
      <c r="P191" s="114" t="s">
        <v>147</v>
      </c>
      <c r="Q191" s="212" t="s">
        <v>3324</v>
      </c>
      <c r="R191" s="105" t="s">
        <v>3321</v>
      </c>
      <c r="S191" s="106" t="s">
        <v>45</v>
      </c>
      <c r="T191" s="103" t="s">
        <v>1708</v>
      </c>
      <c r="U191" s="19">
        <v>6783440</v>
      </c>
      <c r="V191" s="106" t="s">
        <v>3342</v>
      </c>
      <c r="W191" s="73" t="s">
        <v>3338</v>
      </c>
      <c r="X191" s="73" t="s">
        <v>3339</v>
      </c>
      <c r="Y191" s="73" t="s">
        <v>3340</v>
      </c>
      <c r="Z191" s="73" t="s">
        <v>3341</v>
      </c>
      <c r="AB191" s="59">
        <v>41744</v>
      </c>
      <c r="AC191" s="59">
        <v>41744</v>
      </c>
      <c r="AD191" s="59">
        <v>41744</v>
      </c>
    </row>
    <row r="192" spans="1:30" ht="15">
      <c r="A192" s="6" t="s">
        <v>332</v>
      </c>
      <c r="B192" s="110">
        <v>41703.81625</v>
      </c>
      <c r="C192" s="112" t="s">
        <v>2604</v>
      </c>
      <c r="D192" s="112" t="s">
        <v>2605</v>
      </c>
      <c r="E192" s="112" t="s">
        <v>2606</v>
      </c>
      <c r="F192" s="112" t="s">
        <v>2607</v>
      </c>
      <c r="G192" s="103" t="s">
        <v>332</v>
      </c>
      <c r="H192" s="19">
        <v>167306726</v>
      </c>
      <c r="I192" s="6" t="b">
        <f>ISNA(MATCH(#REF!,$G$9:$G$984,0))</f>
        <v>0</v>
      </c>
      <c r="J192" s="6" t="b">
        <f t="shared" si="3"/>
        <v>0</v>
      </c>
      <c r="K192" s="114" t="s">
        <v>147</v>
      </c>
      <c r="L192" s="114" t="s">
        <v>147</v>
      </c>
      <c r="M192" s="114" t="s">
        <v>147</v>
      </c>
      <c r="N192" s="114" t="s">
        <v>147</v>
      </c>
      <c r="O192" s="114" t="s">
        <v>147</v>
      </c>
      <c r="P192" s="114" t="s">
        <v>147</v>
      </c>
      <c r="Q192" s="212" t="s">
        <v>3324</v>
      </c>
      <c r="R192" s="105" t="s">
        <v>3321</v>
      </c>
      <c r="S192" s="106" t="s">
        <v>45</v>
      </c>
      <c r="T192" s="103" t="s">
        <v>1709</v>
      </c>
      <c r="U192" s="19">
        <v>27506120</v>
      </c>
      <c r="V192" s="106" t="s">
        <v>3342</v>
      </c>
      <c r="W192" s="73" t="s">
        <v>3338</v>
      </c>
      <c r="X192" s="73" t="s">
        <v>3339</v>
      </c>
      <c r="Y192" s="73" t="s">
        <v>3340</v>
      </c>
      <c r="Z192" s="73" t="s">
        <v>3341</v>
      </c>
      <c r="AB192" s="59">
        <v>41744</v>
      </c>
      <c r="AC192" s="59">
        <v>41744</v>
      </c>
      <c r="AD192" s="59">
        <v>41744</v>
      </c>
    </row>
    <row r="193" spans="1:30" ht="15">
      <c r="A193" s="6" t="s">
        <v>333</v>
      </c>
      <c r="B193" s="110">
        <v>41703.89952546296</v>
      </c>
      <c r="C193" s="112" t="s">
        <v>2608</v>
      </c>
      <c r="D193" s="112" t="s">
        <v>2609</v>
      </c>
      <c r="E193" s="112" t="s">
        <v>2610</v>
      </c>
      <c r="F193" s="112" t="s">
        <v>2611</v>
      </c>
      <c r="G193" s="103" t="s">
        <v>333</v>
      </c>
      <c r="H193" s="19">
        <v>166735086</v>
      </c>
      <c r="I193" s="6" t="b">
        <f>ISNA(MATCH(#REF!,$G$9:$G$984,0))</f>
        <v>0</v>
      </c>
      <c r="J193" s="6" t="b">
        <f t="shared" si="3"/>
        <v>0</v>
      </c>
      <c r="K193" s="114" t="s">
        <v>147</v>
      </c>
      <c r="L193" s="114" t="s">
        <v>147</v>
      </c>
      <c r="M193" s="114" t="s">
        <v>147</v>
      </c>
      <c r="N193" s="114" t="s">
        <v>147</v>
      </c>
      <c r="O193" s="114" t="s">
        <v>147</v>
      </c>
      <c r="P193" s="114" t="s">
        <v>147</v>
      </c>
      <c r="Q193" s="212" t="s">
        <v>3324</v>
      </c>
      <c r="R193" s="105" t="s">
        <v>3321</v>
      </c>
      <c r="S193" s="106" t="s">
        <v>45</v>
      </c>
      <c r="T193" s="103" t="s">
        <v>1710</v>
      </c>
      <c r="U193" s="19">
        <v>27134880</v>
      </c>
      <c r="V193" s="106" t="s">
        <v>3342</v>
      </c>
      <c r="W193" s="73" t="s">
        <v>3338</v>
      </c>
      <c r="X193" s="73" t="s">
        <v>3339</v>
      </c>
      <c r="Y193" s="73" t="s">
        <v>3340</v>
      </c>
      <c r="Z193" s="73" t="s">
        <v>3341</v>
      </c>
      <c r="AB193" s="59">
        <v>41744</v>
      </c>
      <c r="AC193" s="59">
        <v>41744</v>
      </c>
      <c r="AD193" s="59">
        <v>41744</v>
      </c>
    </row>
    <row r="194" spans="1:30" ht="15">
      <c r="A194" s="6" t="s">
        <v>334</v>
      </c>
      <c r="B194" s="110">
        <v>41703.98289351852</v>
      </c>
      <c r="C194" s="112" t="s">
        <v>2612</v>
      </c>
      <c r="D194" s="112" t="s">
        <v>2613</v>
      </c>
      <c r="E194" s="112" t="s">
        <v>2614</v>
      </c>
      <c r="F194" s="112" t="s">
        <v>2615</v>
      </c>
      <c r="G194" s="103" t="s">
        <v>334</v>
      </c>
      <c r="H194" s="19">
        <v>166104590</v>
      </c>
      <c r="I194" s="6" t="b">
        <f>ISNA(MATCH(#REF!,$G$9:$G$984,0))</f>
        <v>0</v>
      </c>
      <c r="J194" s="6" t="b">
        <f t="shared" si="3"/>
        <v>0</v>
      </c>
      <c r="K194" s="114" t="s">
        <v>147</v>
      </c>
      <c r="L194" s="114" t="s">
        <v>147</v>
      </c>
      <c r="M194" s="114" t="s">
        <v>147</v>
      </c>
      <c r="N194" s="114" t="s">
        <v>147</v>
      </c>
      <c r="O194" s="114" t="s">
        <v>147</v>
      </c>
      <c r="P194" s="114" t="s">
        <v>148</v>
      </c>
      <c r="Q194" s="212" t="s">
        <v>3324</v>
      </c>
      <c r="R194" s="105" t="s">
        <v>3321</v>
      </c>
      <c r="S194" s="106" t="s">
        <v>45</v>
      </c>
      <c r="T194" s="103" t="s">
        <v>1711</v>
      </c>
      <c r="U194" s="19">
        <v>25983480</v>
      </c>
      <c r="V194" s="106" t="s">
        <v>3342</v>
      </c>
      <c r="W194" s="73" t="s">
        <v>3338</v>
      </c>
      <c r="X194" s="73" t="s">
        <v>3339</v>
      </c>
      <c r="Y194" s="73" t="s">
        <v>3340</v>
      </c>
      <c r="Z194" s="73" t="s">
        <v>3341</v>
      </c>
      <c r="AB194" s="59">
        <v>41744</v>
      </c>
      <c r="AC194" s="59">
        <v>41744</v>
      </c>
      <c r="AD194" s="59">
        <v>41744</v>
      </c>
    </row>
    <row r="195" spans="1:30" ht="15">
      <c r="A195" s="6" t="s">
        <v>335</v>
      </c>
      <c r="B195" s="110">
        <v>41704.040358796294</v>
      </c>
      <c r="C195" s="112" t="s">
        <v>2616</v>
      </c>
      <c r="D195" s="112" t="s">
        <v>2617</v>
      </c>
      <c r="E195" s="112" t="s">
        <v>2618</v>
      </c>
      <c r="F195" s="112" t="s">
        <v>2619</v>
      </c>
      <c r="G195" s="103" t="s">
        <v>335</v>
      </c>
      <c r="H195" s="19">
        <v>121018488</v>
      </c>
      <c r="I195" s="6" t="b">
        <f>ISNA(MATCH(#REF!,$G$9:$G$984,0))</f>
        <v>0</v>
      </c>
      <c r="J195" s="6" t="b">
        <f t="shared" si="3"/>
        <v>0</v>
      </c>
      <c r="K195" s="114" t="s">
        <v>145</v>
      </c>
      <c r="L195" s="114" t="s">
        <v>145</v>
      </c>
      <c r="M195" s="114" t="s">
        <v>145</v>
      </c>
      <c r="N195" s="114" t="s">
        <v>145</v>
      </c>
      <c r="O195" s="114" t="s">
        <v>145</v>
      </c>
      <c r="P195" s="114" t="s">
        <v>145</v>
      </c>
      <c r="Q195" s="212" t="s">
        <v>3324</v>
      </c>
      <c r="R195" s="105" t="s">
        <v>3321</v>
      </c>
      <c r="S195" s="106" t="s">
        <v>45</v>
      </c>
      <c r="T195" s="103" t="s">
        <v>1712</v>
      </c>
      <c r="U195" s="19">
        <v>22496360</v>
      </c>
      <c r="V195" s="106" t="s">
        <v>3342</v>
      </c>
      <c r="W195" s="73" t="s">
        <v>3338</v>
      </c>
      <c r="X195" s="73" t="s">
        <v>3339</v>
      </c>
      <c r="Y195" s="73" t="s">
        <v>3340</v>
      </c>
      <c r="Z195" s="73" t="s">
        <v>3341</v>
      </c>
      <c r="AB195" s="59">
        <v>41744</v>
      </c>
      <c r="AC195" s="59">
        <v>41744</v>
      </c>
      <c r="AD195" s="59">
        <v>41744</v>
      </c>
    </row>
    <row r="196" spans="1:30" ht="15">
      <c r="A196" s="6" t="s">
        <v>336</v>
      </c>
      <c r="B196" s="110">
        <v>41704.055451388886</v>
      </c>
      <c r="C196" s="112" t="s">
        <v>2620</v>
      </c>
      <c r="D196" s="112" t="s">
        <v>2621</v>
      </c>
      <c r="E196" s="112" t="s">
        <v>2622</v>
      </c>
      <c r="F196" s="112" t="s">
        <v>2623</v>
      </c>
      <c r="G196" s="103" t="s">
        <v>336</v>
      </c>
      <c r="H196" s="19">
        <v>31850006</v>
      </c>
      <c r="I196" s="6" t="b">
        <f>ISNA(MATCH(#REF!,$G$9:$G$984,0))</f>
        <v>0</v>
      </c>
      <c r="J196" s="6" t="b">
        <f t="shared" si="3"/>
        <v>0</v>
      </c>
      <c r="K196" s="114" t="s">
        <v>145</v>
      </c>
      <c r="L196" s="114" t="s">
        <v>145</v>
      </c>
      <c r="M196" s="114" t="s">
        <v>145</v>
      </c>
      <c r="N196" s="114" t="s">
        <v>145</v>
      </c>
      <c r="O196" s="114" t="s">
        <v>145</v>
      </c>
      <c r="P196" s="114" t="s">
        <v>145</v>
      </c>
      <c r="Q196" s="212" t="s">
        <v>3324</v>
      </c>
      <c r="R196" s="105" t="s">
        <v>3321</v>
      </c>
      <c r="S196" s="106" t="s">
        <v>45</v>
      </c>
      <c r="T196" s="103" t="s">
        <v>1713</v>
      </c>
      <c r="U196" s="19">
        <v>6055200</v>
      </c>
      <c r="V196" s="106" t="s">
        <v>3342</v>
      </c>
      <c r="W196" s="73" t="s">
        <v>3338</v>
      </c>
      <c r="X196" s="73" t="s">
        <v>3339</v>
      </c>
      <c r="Y196" s="73" t="s">
        <v>3340</v>
      </c>
      <c r="Z196" s="73" t="s">
        <v>3341</v>
      </c>
      <c r="AB196" s="59">
        <v>41744</v>
      </c>
      <c r="AC196" s="59">
        <v>41744</v>
      </c>
      <c r="AD196" s="59">
        <v>41744</v>
      </c>
    </row>
    <row r="197" spans="1:30" ht="15">
      <c r="A197" s="6" t="s">
        <v>337</v>
      </c>
      <c r="B197" s="110">
        <v>41704.138819444444</v>
      </c>
      <c r="C197" s="112" t="s">
        <v>2624</v>
      </c>
      <c r="D197" s="112" t="s">
        <v>2625</v>
      </c>
      <c r="E197" s="112" t="s">
        <v>2626</v>
      </c>
      <c r="F197" s="112" t="s">
        <v>2627</v>
      </c>
      <c r="G197" s="103" t="s">
        <v>337</v>
      </c>
      <c r="H197" s="19">
        <v>177248628</v>
      </c>
      <c r="I197" s="6" t="b">
        <f>ISNA(MATCH(#REF!,$G$9:$G$984,0))</f>
        <v>0</v>
      </c>
      <c r="J197" s="6" t="b">
        <f t="shared" si="3"/>
        <v>0</v>
      </c>
      <c r="K197" s="114" t="s">
        <v>148</v>
      </c>
      <c r="L197" s="114" t="s">
        <v>148</v>
      </c>
      <c r="M197" s="114" t="s">
        <v>148</v>
      </c>
      <c r="N197" s="114" t="s">
        <v>148</v>
      </c>
      <c r="O197" s="114" t="s">
        <v>148</v>
      </c>
      <c r="P197" s="114" t="s">
        <v>148</v>
      </c>
      <c r="Q197" s="212" t="s">
        <v>3324</v>
      </c>
      <c r="R197" s="105" t="s">
        <v>3321</v>
      </c>
      <c r="S197" s="106" t="s">
        <v>45</v>
      </c>
      <c r="T197" s="103" t="s">
        <v>1714</v>
      </c>
      <c r="U197" s="19">
        <v>33961360</v>
      </c>
      <c r="V197" s="106" t="s">
        <v>3342</v>
      </c>
      <c r="W197" s="73" t="s">
        <v>3338</v>
      </c>
      <c r="X197" s="73" t="s">
        <v>3339</v>
      </c>
      <c r="Y197" s="73" t="s">
        <v>3340</v>
      </c>
      <c r="Z197" s="73" t="s">
        <v>3341</v>
      </c>
      <c r="AB197" s="59">
        <v>41744</v>
      </c>
      <c r="AC197" s="59">
        <v>41744</v>
      </c>
      <c r="AD197" s="59">
        <v>41744</v>
      </c>
    </row>
    <row r="198" spans="1:30" ht="15">
      <c r="A198" s="6" t="s">
        <v>338</v>
      </c>
      <c r="B198" s="110">
        <v>41704.22216435185</v>
      </c>
      <c r="C198" s="112" t="s">
        <v>2628</v>
      </c>
      <c r="D198" s="112" t="s">
        <v>2629</v>
      </c>
      <c r="E198" s="112" t="s">
        <v>2630</v>
      </c>
      <c r="F198" s="112" t="s">
        <v>2631</v>
      </c>
      <c r="G198" s="103" t="s">
        <v>338</v>
      </c>
      <c r="H198" s="19">
        <v>175018886</v>
      </c>
      <c r="I198" s="6" t="b">
        <f>ISNA(MATCH(#REF!,$G$9:$G$984,0))</f>
        <v>0</v>
      </c>
      <c r="J198" s="6" t="b">
        <f t="shared" si="3"/>
        <v>0</v>
      </c>
      <c r="K198" s="114" t="s">
        <v>148</v>
      </c>
      <c r="L198" s="114" t="s">
        <v>148</v>
      </c>
      <c r="M198" s="114" t="s">
        <v>148</v>
      </c>
      <c r="N198" s="114" t="s">
        <v>148</v>
      </c>
      <c r="O198" s="114" t="s">
        <v>148</v>
      </c>
      <c r="P198" s="114" t="s">
        <v>148</v>
      </c>
      <c r="Q198" s="212" t="s">
        <v>3324</v>
      </c>
      <c r="R198" s="105" t="s">
        <v>3321</v>
      </c>
      <c r="S198" s="106" t="s">
        <v>45</v>
      </c>
      <c r="T198" s="103" t="s">
        <v>1715</v>
      </c>
      <c r="U198" s="19">
        <v>32345520</v>
      </c>
      <c r="V198" s="106" t="s">
        <v>3342</v>
      </c>
      <c r="W198" s="73" t="s">
        <v>3338</v>
      </c>
      <c r="X198" s="73" t="s">
        <v>3339</v>
      </c>
      <c r="Y198" s="73" t="s">
        <v>3340</v>
      </c>
      <c r="Z198" s="73" t="s">
        <v>3341</v>
      </c>
      <c r="AB198" s="59">
        <v>41744</v>
      </c>
      <c r="AC198" s="59">
        <v>41744</v>
      </c>
      <c r="AD198" s="59">
        <v>41744</v>
      </c>
    </row>
    <row r="199" spans="1:30" ht="15">
      <c r="A199" s="6" t="s">
        <v>339</v>
      </c>
      <c r="B199" s="110">
        <v>41704.30542824074</v>
      </c>
      <c r="C199" s="112" t="s">
        <v>2632</v>
      </c>
      <c r="D199" s="112" t="s">
        <v>2633</v>
      </c>
      <c r="E199" s="112" t="s">
        <v>2634</v>
      </c>
      <c r="F199" s="112" t="s">
        <v>2635</v>
      </c>
      <c r="G199" s="103" t="s">
        <v>339</v>
      </c>
      <c r="H199" s="19">
        <v>168979914</v>
      </c>
      <c r="I199" s="6" t="b">
        <f>ISNA(MATCH(#REF!,$G$9:$G$984,0))</f>
        <v>0</v>
      </c>
      <c r="J199" s="6" t="b">
        <f t="shared" si="3"/>
        <v>0</v>
      </c>
      <c r="K199" s="114" t="s">
        <v>148</v>
      </c>
      <c r="L199" s="114" t="s">
        <v>148</v>
      </c>
      <c r="M199" s="114" t="s">
        <v>148</v>
      </c>
      <c r="N199" s="114" t="s">
        <v>148</v>
      </c>
      <c r="O199" s="114" t="s">
        <v>148</v>
      </c>
      <c r="P199" s="114" t="s">
        <v>148</v>
      </c>
      <c r="Q199" s="212" t="s">
        <v>3324</v>
      </c>
      <c r="R199" s="105" t="s">
        <v>3321</v>
      </c>
      <c r="S199" s="106" t="s">
        <v>45</v>
      </c>
      <c r="T199" s="103" t="s">
        <v>1716</v>
      </c>
      <c r="U199" s="19">
        <v>28820280</v>
      </c>
      <c r="V199" s="106" t="s">
        <v>3342</v>
      </c>
      <c r="W199" s="73" t="s">
        <v>3338</v>
      </c>
      <c r="X199" s="73" t="s">
        <v>3339</v>
      </c>
      <c r="Y199" s="73" t="s">
        <v>3340</v>
      </c>
      <c r="Z199" s="73" t="s">
        <v>3341</v>
      </c>
      <c r="AB199" s="59">
        <v>41744</v>
      </c>
      <c r="AC199" s="59">
        <v>41744</v>
      </c>
      <c r="AD199" s="59">
        <v>41744</v>
      </c>
    </row>
    <row r="200" spans="1:30" ht="15">
      <c r="A200" s="6" t="s">
        <v>340</v>
      </c>
      <c r="B200" s="110">
        <v>41704.346770833334</v>
      </c>
      <c r="C200" s="112" t="s">
        <v>2636</v>
      </c>
      <c r="D200" s="112" t="s">
        <v>2637</v>
      </c>
      <c r="E200" s="112" t="s">
        <v>2638</v>
      </c>
      <c r="F200" s="112" t="s">
        <v>2639</v>
      </c>
      <c r="G200" s="103" t="s">
        <v>340</v>
      </c>
      <c r="H200" s="19">
        <v>80973858</v>
      </c>
      <c r="I200" s="6" t="b">
        <f>ISNA(MATCH(#REF!,$G$9:$G$984,0))</f>
        <v>0</v>
      </c>
      <c r="J200" s="6" t="b">
        <f t="shared" si="3"/>
        <v>0</v>
      </c>
      <c r="K200" s="114" t="s">
        <v>148</v>
      </c>
      <c r="L200" s="114" t="s">
        <v>148</v>
      </c>
      <c r="M200" s="114" t="s">
        <v>148</v>
      </c>
      <c r="N200" s="114" t="s">
        <v>148</v>
      </c>
      <c r="O200" s="114" t="s">
        <v>148</v>
      </c>
      <c r="P200" s="114" t="s">
        <v>148</v>
      </c>
      <c r="Q200" s="212" t="s">
        <v>3324</v>
      </c>
      <c r="R200" s="105" t="s">
        <v>3321</v>
      </c>
      <c r="S200" s="106" t="s">
        <v>45</v>
      </c>
      <c r="T200" s="103" t="s">
        <v>1717</v>
      </c>
      <c r="U200" s="19">
        <v>12612000</v>
      </c>
      <c r="V200" s="106" t="s">
        <v>3342</v>
      </c>
      <c r="W200" s="73" t="s">
        <v>3338</v>
      </c>
      <c r="X200" s="73" t="s">
        <v>3339</v>
      </c>
      <c r="Y200" s="73" t="s">
        <v>3340</v>
      </c>
      <c r="Z200" s="73" t="s">
        <v>3341</v>
      </c>
      <c r="AB200" s="59">
        <v>41744</v>
      </c>
      <c r="AC200" s="59">
        <v>41744</v>
      </c>
      <c r="AD200" s="59">
        <v>41744</v>
      </c>
    </row>
    <row r="201" spans="1:30" ht="15">
      <c r="A201" s="6" t="s">
        <v>341</v>
      </c>
      <c r="B201" s="110">
        <v>41704.43004629629</v>
      </c>
      <c r="C201" s="112" t="s">
        <v>2640</v>
      </c>
      <c r="D201" s="112" t="s">
        <v>2641</v>
      </c>
      <c r="E201" s="112" t="s">
        <v>2642</v>
      </c>
      <c r="F201" s="112" t="s">
        <v>2643</v>
      </c>
      <c r="G201" s="103" t="s">
        <v>341</v>
      </c>
      <c r="H201" s="19">
        <v>185515546</v>
      </c>
      <c r="I201" s="6" t="b">
        <f>ISNA(MATCH(#REF!,$G$9:$G$984,0))</f>
        <v>0</v>
      </c>
      <c r="J201" s="6" t="b">
        <f t="shared" si="3"/>
        <v>0</v>
      </c>
      <c r="K201" s="114" t="s">
        <v>143</v>
      </c>
      <c r="L201" s="114" t="s">
        <v>143</v>
      </c>
      <c r="M201" s="114" t="s">
        <v>143</v>
      </c>
      <c r="N201" s="114" t="s">
        <v>143</v>
      </c>
      <c r="O201" s="114" t="s">
        <v>143</v>
      </c>
      <c r="P201" s="114" t="s">
        <v>143</v>
      </c>
      <c r="Q201" s="212" t="s">
        <v>3324</v>
      </c>
      <c r="R201" s="105" t="s">
        <v>3321</v>
      </c>
      <c r="S201" s="106" t="s">
        <v>45</v>
      </c>
      <c r="T201" s="103" t="s">
        <v>1718</v>
      </c>
      <c r="U201" s="19">
        <v>40532421</v>
      </c>
      <c r="V201" s="106" t="s">
        <v>3342</v>
      </c>
      <c r="W201" s="73" t="s">
        <v>3338</v>
      </c>
      <c r="X201" s="73" t="s">
        <v>3339</v>
      </c>
      <c r="Y201" s="73" t="s">
        <v>3340</v>
      </c>
      <c r="Z201" s="73" t="s">
        <v>3341</v>
      </c>
      <c r="AB201" s="59">
        <v>41744</v>
      </c>
      <c r="AC201" s="59">
        <v>41744</v>
      </c>
      <c r="AD201" s="59">
        <v>41744</v>
      </c>
    </row>
    <row r="202" spans="1:30" ht="15">
      <c r="A202" s="6" t="s">
        <v>342</v>
      </c>
      <c r="B202" s="110">
        <v>41704.49799768518</v>
      </c>
      <c r="C202" s="112" t="s">
        <v>2644</v>
      </c>
      <c r="D202" s="112" t="s">
        <v>2645</v>
      </c>
      <c r="E202" s="112" t="s">
        <v>2646</v>
      </c>
      <c r="F202" s="112" t="s">
        <v>2647</v>
      </c>
      <c r="G202" s="103" t="s">
        <v>342</v>
      </c>
      <c r="H202" s="19">
        <v>159231448</v>
      </c>
      <c r="I202" s="6" t="b">
        <f>ISNA(MATCH(#REF!,$G$9:$G$984,0))</f>
        <v>0</v>
      </c>
      <c r="J202" s="6" t="b">
        <f t="shared" si="3"/>
        <v>0</v>
      </c>
      <c r="K202" s="114" t="s">
        <v>143</v>
      </c>
      <c r="L202" s="114" t="s">
        <v>143</v>
      </c>
      <c r="M202" s="114" t="s">
        <v>143</v>
      </c>
      <c r="N202" s="114" t="s">
        <v>143</v>
      </c>
      <c r="O202" s="114" t="s">
        <v>143</v>
      </c>
      <c r="P202" s="114" t="s">
        <v>143</v>
      </c>
      <c r="Q202" s="212" t="s">
        <v>3324</v>
      </c>
      <c r="R202" s="105" t="s">
        <v>3321</v>
      </c>
      <c r="S202" s="106" t="s">
        <v>45</v>
      </c>
      <c r="T202" s="103" t="s">
        <v>1719</v>
      </c>
      <c r="U202" s="19">
        <v>38684518</v>
      </c>
      <c r="V202" s="106" t="s">
        <v>3342</v>
      </c>
      <c r="W202" s="73" t="s">
        <v>3338</v>
      </c>
      <c r="X202" s="73" t="s">
        <v>3339</v>
      </c>
      <c r="Y202" s="73" t="s">
        <v>3340</v>
      </c>
      <c r="Z202" s="73" t="s">
        <v>3341</v>
      </c>
      <c r="AB202" s="59">
        <v>41744</v>
      </c>
      <c r="AC202" s="59">
        <v>41744</v>
      </c>
      <c r="AD202" s="59">
        <v>41744</v>
      </c>
    </row>
    <row r="203" spans="1:30" ht="15">
      <c r="A203" s="6" t="s">
        <v>343</v>
      </c>
      <c r="B203" s="110">
        <v>41704.519895833335</v>
      </c>
      <c r="C203" s="112" t="s">
        <v>2648</v>
      </c>
      <c r="D203" s="112" t="s">
        <v>2649</v>
      </c>
      <c r="E203" s="112" t="s">
        <v>2650</v>
      </c>
      <c r="F203" s="112" t="s">
        <v>2651</v>
      </c>
      <c r="G203" s="103" t="s">
        <v>343</v>
      </c>
      <c r="H203" s="19">
        <v>52114418</v>
      </c>
      <c r="I203" s="6" t="b">
        <f>ISNA(MATCH(#REF!,$G$9:$G$984,0))</f>
        <v>0</v>
      </c>
      <c r="J203" s="6" t="b">
        <f t="shared" si="3"/>
        <v>0</v>
      </c>
      <c r="K203" s="114" t="s">
        <v>143</v>
      </c>
      <c r="L203" s="114" t="s">
        <v>143</v>
      </c>
      <c r="M203" s="114" t="s">
        <v>143</v>
      </c>
      <c r="N203" s="114" t="s">
        <v>143</v>
      </c>
      <c r="O203" s="114" t="s">
        <v>143</v>
      </c>
      <c r="P203" s="114" t="s">
        <v>143</v>
      </c>
      <c r="Q203" s="212" t="s">
        <v>3324</v>
      </c>
      <c r="R203" s="105" t="s">
        <v>3321</v>
      </c>
      <c r="S203" s="106" t="s">
        <v>45</v>
      </c>
      <c r="T203" s="103" t="s">
        <v>1720</v>
      </c>
      <c r="U203" s="19">
        <v>12793613</v>
      </c>
      <c r="V203" s="106" t="s">
        <v>3342</v>
      </c>
      <c r="W203" s="73" t="s">
        <v>3338</v>
      </c>
      <c r="X203" s="73" t="s">
        <v>3339</v>
      </c>
      <c r="Y203" s="73" t="s">
        <v>3340</v>
      </c>
      <c r="Z203" s="73" t="s">
        <v>3341</v>
      </c>
      <c r="AB203" s="59">
        <v>41744</v>
      </c>
      <c r="AC203" s="59">
        <v>41744</v>
      </c>
      <c r="AD203" s="59">
        <v>41744</v>
      </c>
    </row>
    <row r="204" spans="1:30" ht="15">
      <c r="A204" s="6" t="s">
        <v>344</v>
      </c>
      <c r="B204" s="110">
        <v>41704.60324074074</v>
      </c>
      <c r="C204" s="112" t="s">
        <v>2652</v>
      </c>
      <c r="D204" s="112" t="s">
        <v>2653</v>
      </c>
      <c r="E204" s="112" t="s">
        <v>2654</v>
      </c>
      <c r="F204" s="112" t="s">
        <v>2655</v>
      </c>
      <c r="G204" s="103" t="s">
        <v>344</v>
      </c>
      <c r="H204" s="19">
        <v>193793276</v>
      </c>
      <c r="I204" s="6" t="b">
        <f>ISNA(MATCH(#REF!,$G$9:$G$984,0))</f>
        <v>0</v>
      </c>
      <c r="J204" s="6" t="b">
        <f t="shared" si="3"/>
        <v>0</v>
      </c>
      <c r="K204" s="114" t="s">
        <v>143</v>
      </c>
      <c r="L204" s="114" t="s">
        <v>143</v>
      </c>
      <c r="M204" s="114" t="s">
        <v>143</v>
      </c>
      <c r="N204" s="114" t="s">
        <v>143</v>
      </c>
      <c r="O204" s="114" t="s">
        <v>143</v>
      </c>
      <c r="P204" s="114" t="s">
        <v>143</v>
      </c>
      <c r="Q204" s="212" t="s">
        <v>3324</v>
      </c>
      <c r="R204" s="105" t="s">
        <v>3321</v>
      </c>
      <c r="S204" s="106" t="s">
        <v>45</v>
      </c>
      <c r="T204" s="103" t="s">
        <v>1721</v>
      </c>
      <c r="U204" s="19">
        <v>46120521</v>
      </c>
      <c r="V204" s="106" t="s">
        <v>3342</v>
      </c>
      <c r="W204" s="73" t="s">
        <v>3338</v>
      </c>
      <c r="X204" s="73" t="s">
        <v>3339</v>
      </c>
      <c r="Y204" s="73" t="s">
        <v>3340</v>
      </c>
      <c r="Z204" s="73" t="s">
        <v>3341</v>
      </c>
      <c r="AB204" s="59">
        <v>41744</v>
      </c>
      <c r="AC204" s="59">
        <v>41744</v>
      </c>
      <c r="AD204" s="59">
        <v>41744</v>
      </c>
    </row>
    <row r="205" spans="1:30" ht="15">
      <c r="A205" s="6" t="s">
        <v>345</v>
      </c>
      <c r="B205" s="110">
        <v>41704.67428240741</v>
      </c>
      <c r="C205" s="112" t="s">
        <v>2656</v>
      </c>
      <c r="D205" s="112" t="s">
        <v>2657</v>
      </c>
      <c r="E205" s="112" t="s">
        <v>2658</v>
      </c>
      <c r="F205" s="112" t="s">
        <v>2659</v>
      </c>
      <c r="G205" s="103" t="s">
        <v>345</v>
      </c>
      <c r="H205" s="19">
        <v>158288414</v>
      </c>
      <c r="I205" s="6" t="b">
        <f>ISNA(MATCH(#REF!,$G$9:$G$984,0))</f>
        <v>0</v>
      </c>
      <c r="J205" s="6" t="b">
        <f t="shared" si="3"/>
        <v>0</v>
      </c>
      <c r="K205" s="114" t="s">
        <v>141</v>
      </c>
      <c r="L205" s="114" t="s">
        <v>141</v>
      </c>
      <c r="M205" s="114" t="s">
        <v>141</v>
      </c>
      <c r="N205" s="114" t="s">
        <v>141</v>
      </c>
      <c r="O205" s="114" t="s">
        <v>141</v>
      </c>
      <c r="P205" s="114" t="s">
        <v>141</v>
      </c>
      <c r="Q205" s="212" t="s">
        <v>3324</v>
      </c>
      <c r="R205" s="105" t="s">
        <v>3321</v>
      </c>
      <c r="S205" s="106" t="s">
        <v>45</v>
      </c>
      <c r="T205" s="103" t="s">
        <v>1722</v>
      </c>
      <c r="U205" s="19">
        <v>32432975</v>
      </c>
      <c r="V205" s="106" t="s">
        <v>3342</v>
      </c>
      <c r="W205" s="73" t="s">
        <v>3338</v>
      </c>
      <c r="X205" s="73" t="s">
        <v>3339</v>
      </c>
      <c r="Y205" s="73" t="s">
        <v>3340</v>
      </c>
      <c r="Z205" s="73" t="s">
        <v>3341</v>
      </c>
      <c r="AB205" s="59">
        <v>41744</v>
      </c>
      <c r="AC205" s="59">
        <v>41744</v>
      </c>
      <c r="AD205" s="59">
        <v>41744</v>
      </c>
    </row>
    <row r="206" spans="1:30" ht="15">
      <c r="A206" s="6" t="s">
        <v>346</v>
      </c>
      <c r="B206" s="110">
        <v>41704.678194444445</v>
      </c>
      <c r="C206" s="112" t="s">
        <v>2660</v>
      </c>
      <c r="D206" s="112" t="s">
        <v>2661</v>
      </c>
      <c r="E206" s="112" t="s">
        <v>2662</v>
      </c>
      <c r="F206" s="112" t="s">
        <v>2663</v>
      </c>
      <c r="G206" s="103" t="s">
        <v>346</v>
      </c>
      <c r="H206" s="19">
        <v>8136942</v>
      </c>
      <c r="I206" s="6" t="b">
        <f>ISNA(MATCH(#REF!,$G$9:$G$984,0))</f>
        <v>0</v>
      </c>
      <c r="J206" s="6" t="b">
        <f t="shared" si="3"/>
        <v>0</v>
      </c>
      <c r="K206" s="114" t="s">
        <v>141</v>
      </c>
      <c r="L206" s="114" t="s">
        <v>141</v>
      </c>
      <c r="M206" s="114" t="s">
        <v>141</v>
      </c>
      <c r="N206" s="114" t="s">
        <v>141</v>
      </c>
      <c r="O206" s="114" t="s">
        <v>141</v>
      </c>
      <c r="P206" s="114" t="s">
        <v>141</v>
      </c>
      <c r="Q206" s="212" t="s">
        <v>3324</v>
      </c>
      <c r="R206" s="105" t="s">
        <v>3321</v>
      </c>
      <c r="S206" s="106" t="s">
        <v>45</v>
      </c>
      <c r="T206" s="103" t="s">
        <v>1723</v>
      </c>
      <c r="U206" s="19">
        <v>1480400</v>
      </c>
      <c r="V206" s="106" t="s">
        <v>3342</v>
      </c>
      <c r="W206" s="73" t="s">
        <v>3338</v>
      </c>
      <c r="X206" s="73" t="s">
        <v>3339</v>
      </c>
      <c r="Y206" s="73" t="s">
        <v>3340</v>
      </c>
      <c r="Z206" s="73" t="s">
        <v>3341</v>
      </c>
      <c r="AB206" s="59">
        <v>41744</v>
      </c>
      <c r="AC206" s="59">
        <v>41744</v>
      </c>
      <c r="AD206" s="59">
        <v>41744</v>
      </c>
    </row>
    <row r="207" spans="1:30" ht="15">
      <c r="A207" s="6" t="s">
        <v>347</v>
      </c>
      <c r="B207" s="110">
        <v>41704.687210648146</v>
      </c>
      <c r="C207" s="112" t="s">
        <v>2664</v>
      </c>
      <c r="D207" s="112" t="s">
        <v>2665</v>
      </c>
      <c r="E207" s="112" t="s">
        <v>2666</v>
      </c>
      <c r="F207" s="112" t="s">
        <v>2667</v>
      </c>
      <c r="G207" s="103" t="s">
        <v>347</v>
      </c>
      <c r="H207" s="19">
        <v>19303894</v>
      </c>
      <c r="I207" s="6" t="b">
        <f>ISNA(MATCH(#REF!,$G$9:$G$984,0))</f>
        <v>0</v>
      </c>
      <c r="J207" s="6" t="b">
        <f t="shared" si="3"/>
        <v>0</v>
      </c>
      <c r="K207" s="114" t="s">
        <v>147</v>
      </c>
      <c r="L207" s="114" t="s">
        <v>147</v>
      </c>
      <c r="M207" s="114" t="s">
        <v>147</v>
      </c>
      <c r="N207" s="114" t="s">
        <v>147</v>
      </c>
      <c r="O207" s="114" t="s">
        <v>147</v>
      </c>
      <c r="P207" s="112" t="s">
        <v>145</v>
      </c>
      <c r="Q207" s="212" t="s">
        <v>3324</v>
      </c>
      <c r="R207" s="105" t="s">
        <v>3321</v>
      </c>
      <c r="S207" s="106" t="s">
        <v>45</v>
      </c>
      <c r="T207" s="103" t="s">
        <v>1724</v>
      </c>
      <c r="U207" s="19">
        <v>3848160</v>
      </c>
      <c r="V207" s="106" t="s">
        <v>3342</v>
      </c>
      <c r="W207" s="73" t="s">
        <v>3338</v>
      </c>
      <c r="X207" s="73" t="s">
        <v>3339</v>
      </c>
      <c r="Y207" s="73" t="s">
        <v>3340</v>
      </c>
      <c r="Z207" s="73" t="s">
        <v>3341</v>
      </c>
      <c r="AB207" s="59">
        <v>41744</v>
      </c>
      <c r="AC207" s="59">
        <v>41744</v>
      </c>
      <c r="AD207" s="59">
        <v>41744</v>
      </c>
    </row>
    <row r="208" spans="1:30" ht="15">
      <c r="A208" s="6" t="s">
        <v>348</v>
      </c>
      <c r="B208" s="110">
        <v>41704.770590277774</v>
      </c>
      <c r="C208" s="112" t="s">
        <v>2668</v>
      </c>
      <c r="D208" s="112" t="s">
        <v>2669</v>
      </c>
      <c r="E208" s="112" t="s">
        <v>2670</v>
      </c>
      <c r="F208" s="112" t="s">
        <v>2671</v>
      </c>
      <c r="G208" s="103" t="s">
        <v>348</v>
      </c>
      <c r="H208" s="19">
        <v>187798510</v>
      </c>
      <c r="I208" s="6" t="b">
        <f>ISNA(MATCH(#REF!,$G$9:$G$984,0))</f>
        <v>0</v>
      </c>
      <c r="J208" s="6" t="b">
        <f t="shared" si="3"/>
        <v>0</v>
      </c>
      <c r="K208" s="114" t="s">
        <v>147</v>
      </c>
      <c r="L208" s="114" t="s">
        <v>147</v>
      </c>
      <c r="M208" s="114" t="s">
        <v>147</v>
      </c>
      <c r="N208" s="114" t="s">
        <v>147</v>
      </c>
      <c r="O208" s="114" t="s">
        <v>147</v>
      </c>
      <c r="P208" s="112" t="s">
        <v>145</v>
      </c>
      <c r="Q208" s="212" t="s">
        <v>3324</v>
      </c>
      <c r="R208" s="105" t="s">
        <v>3321</v>
      </c>
      <c r="S208" s="106" t="s">
        <v>45</v>
      </c>
      <c r="T208" s="103" t="s">
        <v>1725</v>
      </c>
      <c r="U208" s="19">
        <v>40165851</v>
      </c>
      <c r="V208" s="106" t="s">
        <v>3342</v>
      </c>
      <c r="W208" s="73" t="s">
        <v>3338</v>
      </c>
      <c r="X208" s="73" t="s">
        <v>3339</v>
      </c>
      <c r="Y208" s="73" t="s">
        <v>3340</v>
      </c>
      <c r="Z208" s="73" t="s">
        <v>3341</v>
      </c>
      <c r="AB208" s="59">
        <v>41744</v>
      </c>
      <c r="AC208" s="59">
        <v>41744</v>
      </c>
      <c r="AD208" s="59">
        <v>41744</v>
      </c>
    </row>
    <row r="209" spans="1:30" ht="15">
      <c r="A209" s="6" t="s">
        <v>349</v>
      </c>
      <c r="B209" s="110">
        <v>41704.822233796294</v>
      </c>
      <c r="C209" s="112" t="s">
        <v>2672</v>
      </c>
      <c r="D209" s="112" t="s">
        <v>2673</v>
      </c>
      <c r="E209" s="112" t="s">
        <v>2674</v>
      </c>
      <c r="F209" s="112" t="s">
        <v>2675</v>
      </c>
      <c r="G209" s="103" t="s">
        <v>349</v>
      </c>
      <c r="H209" s="19">
        <v>118543146</v>
      </c>
      <c r="I209" s="6" t="b">
        <f>ISNA(MATCH(#REF!,$G$9:$G$984,0))</f>
        <v>0</v>
      </c>
      <c r="J209" s="6" t="b">
        <f t="shared" si="3"/>
        <v>0</v>
      </c>
      <c r="K209" s="114" t="s">
        <v>147</v>
      </c>
      <c r="L209" s="114" t="s">
        <v>147</v>
      </c>
      <c r="M209" s="114" t="s">
        <v>147</v>
      </c>
      <c r="N209" s="114" t="s">
        <v>147</v>
      </c>
      <c r="O209" s="114" t="s">
        <v>147</v>
      </c>
      <c r="P209" s="112" t="s">
        <v>145</v>
      </c>
      <c r="Q209" s="212" t="s">
        <v>3324</v>
      </c>
      <c r="R209" s="105" t="s">
        <v>3321</v>
      </c>
      <c r="S209" s="106" t="s">
        <v>45</v>
      </c>
      <c r="T209" s="103" t="s">
        <v>1726</v>
      </c>
      <c r="U209" s="19">
        <v>27470776</v>
      </c>
      <c r="V209" s="106" t="s">
        <v>3342</v>
      </c>
      <c r="W209" s="73" t="s">
        <v>3338</v>
      </c>
      <c r="X209" s="73" t="s">
        <v>3339</v>
      </c>
      <c r="Y209" s="73" t="s">
        <v>3340</v>
      </c>
      <c r="Z209" s="73" t="s">
        <v>3341</v>
      </c>
      <c r="AB209" s="59">
        <v>41744</v>
      </c>
      <c r="AC209" s="59">
        <v>41744</v>
      </c>
      <c r="AD209" s="59">
        <v>41744</v>
      </c>
    </row>
    <row r="210" spans="1:30" ht="15">
      <c r="A210" s="6" t="s">
        <v>350</v>
      </c>
      <c r="B210" s="110">
        <v>41704.835543981484</v>
      </c>
      <c r="C210" s="112" t="s">
        <v>2676</v>
      </c>
      <c r="D210" s="112" t="s">
        <v>2677</v>
      </c>
      <c r="E210" s="112" t="s">
        <v>2678</v>
      </c>
      <c r="F210" s="112" t="s">
        <v>2679</v>
      </c>
      <c r="G210" s="103" t="s">
        <v>350</v>
      </c>
      <c r="H210" s="19">
        <v>31385040</v>
      </c>
      <c r="I210" s="6" t="b">
        <f>ISNA(MATCH(#REF!,$G$9:$G$984,0))</f>
        <v>0</v>
      </c>
      <c r="J210" s="6" t="b">
        <f t="shared" si="3"/>
        <v>0</v>
      </c>
      <c r="K210" s="114" t="s">
        <v>147</v>
      </c>
      <c r="L210" s="114" t="s">
        <v>147</v>
      </c>
      <c r="M210" s="114" t="s">
        <v>147</v>
      </c>
      <c r="N210" s="114" t="s">
        <v>147</v>
      </c>
      <c r="O210" s="114" t="s">
        <v>147</v>
      </c>
      <c r="P210" s="112" t="s">
        <v>145</v>
      </c>
      <c r="Q210" s="212" t="s">
        <v>3324</v>
      </c>
      <c r="R210" s="105" t="s">
        <v>3321</v>
      </c>
      <c r="S210" s="106" t="s">
        <v>45</v>
      </c>
      <c r="T210" s="103" t="s">
        <v>1727</v>
      </c>
      <c r="U210" s="19">
        <v>7743727</v>
      </c>
      <c r="V210" s="106" t="s">
        <v>3342</v>
      </c>
      <c r="W210" s="73" t="s">
        <v>3338</v>
      </c>
      <c r="X210" s="73" t="s">
        <v>3339</v>
      </c>
      <c r="Y210" s="73" t="s">
        <v>3340</v>
      </c>
      <c r="Z210" s="73" t="s">
        <v>3341</v>
      </c>
      <c r="AB210" s="59">
        <v>41744</v>
      </c>
      <c r="AC210" s="59">
        <v>41744</v>
      </c>
      <c r="AD210" s="59">
        <v>41744</v>
      </c>
    </row>
    <row r="211" spans="1:30" ht="15">
      <c r="A211" s="6" t="s">
        <v>351</v>
      </c>
      <c r="B211" s="110">
        <v>41704.91886574074</v>
      </c>
      <c r="C211" s="112" t="s">
        <v>2680</v>
      </c>
      <c r="D211" s="112" t="s">
        <v>2681</v>
      </c>
      <c r="E211" s="112" t="s">
        <v>2682</v>
      </c>
      <c r="F211" s="112" t="s">
        <v>2683</v>
      </c>
      <c r="G211" s="103" t="s">
        <v>351</v>
      </c>
      <c r="H211" s="19">
        <v>190281482</v>
      </c>
      <c r="I211" s="6" t="b">
        <f>ISNA(MATCH(#REF!,$G$9:$G$984,0))</f>
        <v>0</v>
      </c>
      <c r="J211" s="6" t="b">
        <f t="shared" si="3"/>
        <v>0</v>
      </c>
      <c r="K211" s="112" t="s">
        <v>145</v>
      </c>
      <c r="L211" s="112" t="s">
        <v>145</v>
      </c>
      <c r="M211" s="112" t="s">
        <v>145</v>
      </c>
      <c r="N211" s="112" t="s">
        <v>145</v>
      </c>
      <c r="O211" s="112" t="s">
        <v>145</v>
      </c>
      <c r="P211" s="112" t="s">
        <v>145</v>
      </c>
      <c r="Q211" s="212" t="s">
        <v>3324</v>
      </c>
      <c r="R211" s="105" t="s">
        <v>3321</v>
      </c>
      <c r="S211" s="106" t="s">
        <v>45</v>
      </c>
      <c r="T211" s="103" t="s">
        <v>1728</v>
      </c>
      <c r="U211" s="19">
        <v>43694489</v>
      </c>
      <c r="V211" s="106" t="s">
        <v>3342</v>
      </c>
      <c r="W211" s="73" t="s">
        <v>3338</v>
      </c>
      <c r="X211" s="73" t="s">
        <v>3339</v>
      </c>
      <c r="Y211" s="73" t="s">
        <v>3340</v>
      </c>
      <c r="Z211" s="73" t="s">
        <v>3341</v>
      </c>
      <c r="AB211" s="59">
        <v>41744</v>
      </c>
      <c r="AC211" s="59">
        <v>41744</v>
      </c>
      <c r="AD211" s="59">
        <v>41744</v>
      </c>
    </row>
    <row r="212" spans="1:30" ht="15">
      <c r="A212" s="6" t="s">
        <v>352</v>
      </c>
      <c r="B212" s="110">
        <v>41704.96409722222</v>
      </c>
      <c r="C212" s="112" t="s">
        <v>2684</v>
      </c>
      <c r="D212" s="112" t="s">
        <v>2685</v>
      </c>
      <c r="E212" s="112" t="s">
        <v>2686</v>
      </c>
      <c r="F212" s="112" t="s">
        <v>2687</v>
      </c>
      <c r="G212" s="103" t="s">
        <v>352</v>
      </c>
      <c r="H212" s="19">
        <v>101374890</v>
      </c>
      <c r="I212" s="6" t="b">
        <f>ISNA(MATCH(#REF!,$G$9:$G$984,0))</f>
        <v>0</v>
      </c>
      <c r="J212" s="6" t="b">
        <f t="shared" si="3"/>
        <v>0</v>
      </c>
      <c r="K212" s="112" t="s">
        <v>145</v>
      </c>
      <c r="L212" s="112" t="s">
        <v>145</v>
      </c>
      <c r="M212" s="112" t="s">
        <v>145</v>
      </c>
      <c r="N212" s="112" t="s">
        <v>145</v>
      </c>
      <c r="O212" s="112" t="s">
        <v>145</v>
      </c>
      <c r="P212" s="112" t="s">
        <v>145</v>
      </c>
      <c r="Q212" s="212" t="s">
        <v>3324</v>
      </c>
      <c r="R212" s="105" t="s">
        <v>3321</v>
      </c>
      <c r="S212" s="106" t="s">
        <v>45</v>
      </c>
      <c r="T212" s="103" t="s">
        <v>1729</v>
      </c>
      <c r="U212" s="19">
        <v>21410200</v>
      </c>
      <c r="V212" s="106" t="s">
        <v>3342</v>
      </c>
      <c r="W212" s="73" t="s">
        <v>3338</v>
      </c>
      <c r="X212" s="73" t="s">
        <v>3339</v>
      </c>
      <c r="Y212" s="73" t="s">
        <v>3340</v>
      </c>
      <c r="Z212" s="73" t="s">
        <v>3341</v>
      </c>
      <c r="AB212" s="59">
        <v>41744</v>
      </c>
      <c r="AC212" s="59">
        <v>41744</v>
      </c>
      <c r="AD212" s="59">
        <v>41744</v>
      </c>
    </row>
    <row r="213" spans="1:30" ht="15">
      <c r="A213" s="6" t="s">
        <v>353</v>
      </c>
      <c r="B213" s="110">
        <v>41704.98657407407</v>
      </c>
      <c r="C213" s="112" t="s">
        <v>2688</v>
      </c>
      <c r="D213" s="112" t="s">
        <v>2689</v>
      </c>
      <c r="E213" s="112" t="s">
        <v>2690</v>
      </c>
      <c r="F213" s="112" t="s">
        <v>2691</v>
      </c>
      <c r="G213" s="103" t="s">
        <v>353</v>
      </c>
      <c r="H213" s="19">
        <v>47946886</v>
      </c>
      <c r="I213" s="6" t="b">
        <f>ISNA(MATCH(#REF!,$G$9:$G$984,0))</f>
        <v>0</v>
      </c>
      <c r="J213" s="6" t="b">
        <f t="shared" si="3"/>
        <v>0</v>
      </c>
      <c r="K213" s="112" t="s">
        <v>145</v>
      </c>
      <c r="L213" s="112" t="s">
        <v>145</v>
      </c>
      <c r="M213" s="112" t="s">
        <v>145</v>
      </c>
      <c r="N213" s="112" t="s">
        <v>145</v>
      </c>
      <c r="O213" s="112" t="s">
        <v>145</v>
      </c>
      <c r="P213" s="112" t="s">
        <v>145</v>
      </c>
      <c r="Q213" s="212" t="s">
        <v>3324</v>
      </c>
      <c r="R213" s="105" t="s">
        <v>3321</v>
      </c>
      <c r="S213" s="106" t="s">
        <v>45</v>
      </c>
      <c r="T213" s="103" t="s">
        <v>1730</v>
      </c>
      <c r="U213" s="19">
        <v>9192080</v>
      </c>
      <c r="V213" s="106" t="s">
        <v>3342</v>
      </c>
      <c r="W213" s="73" t="s">
        <v>3338</v>
      </c>
      <c r="X213" s="73" t="s">
        <v>3339</v>
      </c>
      <c r="Y213" s="73" t="s">
        <v>3340</v>
      </c>
      <c r="Z213" s="73" t="s">
        <v>3341</v>
      </c>
      <c r="AB213" s="59">
        <v>41744</v>
      </c>
      <c r="AC213" s="59">
        <v>41744</v>
      </c>
      <c r="AD213" s="59">
        <v>41744</v>
      </c>
    </row>
    <row r="214" spans="1:30" ht="15">
      <c r="A214" s="6" t="s">
        <v>354</v>
      </c>
      <c r="B214" s="110">
        <v>41705.06990740741</v>
      </c>
      <c r="C214" s="112" t="s">
        <v>2692</v>
      </c>
      <c r="D214" s="112" t="s">
        <v>2693</v>
      </c>
      <c r="E214" s="112" t="s">
        <v>2694</v>
      </c>
      <c r="F214" s="112" t="s">
        <v>2695</v>
      </c>
      <c r="G214" s="103" t="s">
        <v>354</v>
      </c>
      <c r="H214" s="19">
        <v>182964212</v>
      </c>
      <c r="I214" s="6" t="b">
        <f>ISNA(MATCH(#REF!,$G$9:$G$984,0))</f>
        <v>0</v>
      </c>
      <c r="J214" s="6" t="b">
        <f t="shared" si="3"/>
        <v>0</v>
      </c>
      <c r="K214" s="112" t="s">
        <v>145</v>
      </c>
      <c r="L214" s="112" t="s">
        <v>145</v>
      </c>
      <c r="M214" s="112" t="s">
        <v>145</v>
      </c>
      <c r="N214" s="112" t="s">
        <v>145</v>
      </c>
      <c r="O214" s="112" t="s">
        <v>145</v>
      </c>
      <c r="P214" s="112" t="s">
        <v>145</v>
      </c>
      <c r="Q214" s="212" t="s">
        <v>3324</v>
      </c>
      <c r="R214" s="105" t="s">
        <v>3321</v>
      </c>
      <c r="S214" s="106" t="s">
        <v>45</v>
      </c>
      <c r="T214" s="103" t="s">
        <v>1731</v>
      </c>
      <c r="U214" s="19">
        <v>37172600</v>
      </c>
      <c r="V214" s="106" t="s">
        <v>3342</v>
      </c>
      <c r="W214" s="73" t="s">
        <v>3338</v>
      </c>
      <c r="X214" s="73" t="s">
        <v>3339</v>
      </c>
      <c r="Y214" s="73" t="s">
        <v>3340</v>
      </c>
      <c r="Z214" s="73" t="s">
        <v>3341</v>
      </c>
      <c r="AB214" s="59">
        <v>41744</v>
      </c>
      <c r="AC214" s="59">
        <v>41744</v>
      </c>
      <c r="AD214" s="59">
        <v>41744</v>
      </c>
    </row>
    <row r="215" spans="1:30" ht="15">
      <c r="A215" s="6" t="s">
        <v>355</v>
      </c>
      <c r="B215" s="110">
        <v>41705.1271875</v>
      </c>
      <c r="C215" s="112" t="s">
        <v>2696</v>
      </c>
      <c r="D215" s="112" t="s">
        <v>2697</v>
      </c>
      <c r="E215" s="112" t="s">
        <v>2698</v>
      </c>
      <c r="F215" s="112" t="s">
        <v>2699</v>
      </c>
      <c r="G215" s="103" t="s">
        <v>355</v>
      </c>
      <c r="H215" s="19">
        <v>129742888</v>
      </c>
      <c r="I215" s="6" t="b">
        <f>ISNA(MATCH(#REF!,$G$9:$G$984,0))</f>
        <v>0</v>
      </c>
      <c r="J215" s="6" t="b">
        <f t="shared" si="3"/>
        <v>0</v>
      </c>
      <c r="K215" s="112" t="s">
        <v>148</v>
      </c>
      <c r="L215" s="112" t="s">
        <v>148</v>
      </c>
      <c r="M215" s="112" t="s">
        <v>148</v>
      </c>
      <c r="N215" s="112" t="s">
        <v>148</v>
      </c>
      <c r="O215" s="112" t="s">
        <v>148</v>
      </c>
      <c r="P215" s="112" t="s">
        <v>148</v>
      </c>
      <c r="Q215" s="212" t="s">
        <v>3324</v>
      </c>
      <c r="R215" s="105" t="s">
        <v>3321</v>
      </c>
      <c r="S215" s="106" t="s">
        <v>45</v>
      </c>
      <c r="T215" s="103" t="s">
        <v>1732</v>
      </c>
      <c r="U215" s="19">
        <v>29381800</v>
      </c>
      <c r="V215" s="106" t="s">
        <v>3342</v>
      </c>
      <c r="W215" s="73" t="s">
        <v>3338</v>
      </c>
      <c r="X215" s="73" t="s">
        <v>3339</v>
      </c>
      <c r="Y215" s="73" t="s">
        <v>3340</v>
      </c>
      <c r="Z215" s="73" t="s">
        <v>3341</v>
      </c>
      <c r="AB215" s="59">
        <v>41744</v>
      </c>
      <c r="AC215" s="59">
        <v>41744</v>
      </c>
      <c r="AD215" s="59">
        <v>41744</v>
      </c>
    </row>
    <row r="216" spans="1:30" ht="15">
      <c r="A216" s="6" t="s">
        <v>356</v>
      </c>
      <c r="B216" s="110">
        <v>41705.14414351852</v>
      </c>
      <c r="C216" s="112" t="s">
        <v>2700</v>
      </c>
      <c r="D216" s="112" t="s">
        <v>2701</v>
      </c>
      <c r="E216" s="112" t="s">
        <v>2702</v>
      </c>
      <c r="F216" s="112" t="s">
        <v>2703</v>
      </c>
      <c r="G216" s="103" t="s">
        <v>356</v>
      </c>
      <c r="H216" s="19">
        <v>39077728</v>
      </c>
      <c r="I216" s="6" t="b">
        <f>ISNA(MATCH(#REF!,$G$9:$G$984,0))</f>
        <v>0</v>
      </c>
      <c r="J216" s="6" t="b">
        <f t="shared" si="3"/>
        <v>0</v>
      </c>
      <c r="K216" s="112" t="s">
        <v>148</v>
      </c>
      <c r="L216" s="112" t="s">
        <v>148</v>
      </c>
      <c r="M216" s="112" t="s">
        <v>148</v>
      </c>
      <c r="N216" s="112" t="s">
        <v>148</v>
      </c>
      <c r="O216" s="112" t="s">
        <v>148</v>
      </c>
      <c r="P216" s="112" t="s">
        <v>148</v>
      </c>
      <c r="Q216" s="212" t="s">
        <v>3324</v>
      </c>
      <c r="R216" s="105" t="s">
        <v>3321</v>
      </c>
      <c r="S216" s="106" t="s">
        <v>45</v>
      </c>
      <c r="T216" s="103" t="s">
        <v>1733</v>
      </c>
      <c r="U216" s="19">
        <v>9199040</v>
      </c>
      <c r="V216" s="106" t="s">
        <v>3342</v>
      </c>
      <c r="W216" s="73" t="s">
        <v>3338</v>
      </c>
      <c r="X216" s="73" t="s">
        <v>3339</v>
      </c>
      <c r="Y216" s="73" t="s">
        <v>3340</v>
      </c>
      <c r="Z216" s="73" t="s">
        <v>3341</v>
      </c>
      <c r="AB216" s="59">
        <v>41744</v>
      </c>
      <c r="AC216" s="59">
        <v>41744</v>
      </c>
      <c r="AD216" s="59">
        <v>41744</v>
      </c>
    </row>
    <row r="217" spans="1:30" ht="15">
      <c r="A217" s="6" t="s">
        <v>357</v>
      </c>
      <c r="B217" s="110">
        <v>41705.227488425924</v>
      </c>
      <c r="C217" s="112" t="s">
        <v>2704</v>
      </c>
      <c r="D217" s="112" t="s">
        <v>2705</v>
      </c>
      <c r="E217" s="112" t="s">
        <v>2706</v>
      </c>
      <c r="F217" s="112" t="s">
        <v>2707</v>
      </c>
      <c r="G217" s="103" t="s">
        <v>357</v>
      </c>
      <c r="H217" s="19">
        <v>186154474</v>
      </c>
      <c r="I217" s="6" t="b">
        <f>ISNA(MATCH(#REF!,$G$9:$G$984,0))</f>
        <v>0</v>
      </c>
      <c r="J217" s="6" t="b">
        <f t="shared" si="3"/>
        <v>0</v>
      </c>
      <c r="K217" s="112" t="s">
        <v>148</v>
      </c>
      <c r="L217" s="112" t="s">
        <v>148</v>
      </c>
      <c r="M217" s="112" t="s">
        <v>148</v>
      </c>
      <c r="N217" s="112" t="s">
        <v>148</v>
      </c>
      <c r="O217" s="112" t="s">
        <v>148</v>
      </c>
      <c r="P217" s="112" t="s">
        <v>148</v>
      </c>
      <c r="Q217" s="212" t="s">
        <v>3324</v>
      </c>
      <c r="R217" s="105" t="s">
        <v>3321</v>
      </c>
      <c r="S217" s="106" t="s">
        <v>45</v>
      </c>
      <c r="T217" s="103" t="s">
        <v>1734</v>
      </c>
      <c r="U217" s="19">
        <v>40670680</v>
      </c>
      <c r="V217" s="106" t="s">
        <v>3342</v>
      </c>
      <c r="W217" s="73" t="s">
        <v>3338</v>
      </c>
      <c r="X217" s="73" t="s">
        <v>3339</v>
      </c>
      <c r="Y217" s="73" t="s">
        <v>3340</v>
      </c>
      <c r="Z217" s="73" t="s">
        <v>3341</v>
      </c>
      <c r="AB217" s="59">
        <v>41744</v>
      </c>
      <c r="AC217" s="59">
        <v>41744</v>
      </c>
      <c r="AD217" s="59">
        <v>41744</v>
      </c>
    </row>
    <row r="218" spans="1:30" ht="15">
      <c r="A218" s="6" t="s">
        <v>358</v>
      </c>
      <c r="B218" s="110">
        <v>41705.30049768519</v>
      </c>
      <c r="C218" s="112" t="s">
        <v>2708</v>
      </c>
      <c r="D218" s="112" t="s">
        <v>2709</v>
      </c>
      <c r="E218" s="112" t="s">
        <v>2710</v>
      </c>
      <c r="F218" s="112" t="s">
        <v>2711</v>
      </c>
      <c r="G218" s="103" t="s">
        <v>358</v>
      </c>
      <c r="H218" s="19">
        <v>155864004</v>
      </c>
      <c r="I218" s="6" t="b">
        <f>ISNA(MATCH(#REF!,$G$9:$G$984,0))</f>
        <v>0</v>
      </c>
      <c r="J218" s="6" t="b">
        <f t="shared" si="3"/>
        <v>0</v>
      </c>
      <c r="K218" s="112" t="s">
        <v>148</v>
      </c>
      <c r="L218" s="112" t="s">
        <v>148</v>
      </c>
      <c r="M218" s="112" t="s">
        <v>148</v>
      </c>
      <c r="N218" s="112" t="s">
        <v>148</v>
      </c>
      <c r="O218" s="112" t="s">
        <v>148</v>
      </c>
      <c r="P218" s="112" t="s">
        <v>148</v>
      </c>
      <c r="Q218" s="212" t="s">
        <v>3324</v>
      </c>
      <c r="R218" s="105" t="s">
        <v>3321</v>
      </c>
      <c r="S218" s="106" t="s">
        <v>45</v>
      </c>
      <c r="T218" s="103" t="s">
        <v>1735</v>
      </c>
      <c r="U218" s="19">
        <v>29525080</v>
      </c>
      <c r="V218" s="106" t="s">
        <v>3342</v>
      </c>
      <c r="W218" s="73" t="s">
        <v>3338</v>
      </c>
      <c r="X218" s="73" t="s">
        <v>3339</v>
      </c>
      <c r="Y218" s="73" t="s">
        <v>3340</v>
      </c>
      <c r="Z218" s="73" t="s">
        <v>3341</v>
      </c>
      <c r="AB218" s="59">
        <v>41744</v>
      </c>
      <c r="AC218" s="59">
        <v>41744</v>
      </c>
      <c r="AD218" s="59">
        <v>41744</v>
      </c>
    </row>
    <row r="219" spans="1:30" ht="15">
      <c r="A219" s="6" t="s">
        <v>359</v>
      </c>
      <c r="B219" s="110">
        <v>41705.314363425925</v>
      </c>
      <c r="C219" s="112" t="s">
        <v>2712</v>
      </c>
      <c r="D219" s="112" t="s">
        <v>2713</v>
      </c>
      <c r="E219" s="112" t="s">
        <v>2714</v>
      </c>
      <c r="F219" s="112" t="s">
        <v>2715</v>
      </c>
      <c r="G219" s="103" t="s">
        <v>359</v>
      </c>
      <c r="H219" s="19">
        <v>26767366</v>
      </c>
      <c r="I219" s="6" t="b">
        <f>ISNA(MATCH(#REF!,$G$9:$G$984,0))</f>
        <v>0</v>
      </c>
      <c r="J219" s="34" t="b">
        <f t="shared" si="3"/>
        <v>1</v>
      </c>
      <c r="K219" s="112" t="s">
        <v>148</v>
      </c>
      <c r="L219" s="112" t="s">
        <v>148</v>
      </c>
      <c r="M219" s="112" t="s">
        <v>148</v>
      </c>
      <c r="N219" s="112" t="s">
        <v>148</v>
      </c>
      <c r="O219" s="112" t="s">
        <v>148</v>
      </c>
      <c r="P219" s="112" t="s">
        <v>148</v>
      </c>
      <c r="Q219" s="212" t="s">
        <v>3324</v>
      </c>
      <c r="R219" s="105" t="s">
        <v>3321</v>
      </c>
      <c r="S219" s="106" t="s">
        <v>45</v>
      </c>
      <c r="T219" s="103" t="s">
        <v>1736</v>
      </c>
      <c r="U219" s="19">
        <v>3432000</v>
      </c>
      <c r="V219" s="106" t="s">
        <v>3342</v>
      </c>
      <c r="W219" s="73" t="s">
        <v>3338</v>
      </c>
      <c r="X219" s="73" t="s">
        <v>3339</v>
      </c>
      <c r="Y219" s="73" t="s">
        <v>3340</v>
      </c>
      <c r="Z219" s="73" t="s">
        <v>3341</v>
      </c>
      <c r="AB219" s="59">
        <v>41744</v>
      </c>
      <c r="AC219" s="59">
        <v>41744</v>
      </c>
      <c r="AD219" s="59">
        <v>41744</v>
      </c>
    </row>
    <row r="220" spans="1:31" s="34" customFormat="1" ht="15">
      <c r="A220" s="33" t="s">
        <v>877</v>
      </c>
      <c r="B220" s="70">
        <v>41705.397673611114</v>
      </c>
      <c r="C220" s="112"/>
      <c r="D220" s="112"/>
      <c r="E220" s="112"/>
      <c r="F220" s="112"/>
      <c r="G220" s="57" t="s">
        <v>360</v>
      </c>
      <c r="H220" s="58">
        <v>172367294</v>
      </c>
      <c r="I220" s="34" t="b">
        <f>ISNA(MATCH(#REF!,$G$9:$G$984,0))</f>
        <v>0</v>
      </c>
      <c r="J220" s="34" t="b">
        <f t="shared" si="3"/>
        <v>0</v>
      </c>
      <c r="K220" s="112"/>
      <c r="L220" s="112"/>
      <c r="M220" s="112"/>
      <c r="N220" s="112"/>
      <c r="O220" s="112"/>
      <c r="P220" s="112"/>
      <c r="Q220" s="212" t="s">
        <v>3324</v>
      </c>
      <c r="R220" s="105" t="s">
        <v>3321</v>
      </c>
      <c r="S220" s="106" t="s">
        <v>45</v>
      </c>
      <c r="T220" s="57" t="s">
        <v>1737</v>
      </c>
      <c r="U220" s="58">
        <v>29813280</v>
      </c>
      <c r="V220" s="106" t="s">
        <v>3342</v>
      </c>
      <c r="W220" s="73" t="s">
        <v>3338</v>
      </c>
      <c r="X220" s="73" t="s">
        <v>3339</v>
      </c>
      <c r="Y220" s="73" t="s">
        <v>3340</v>
      </c>
      <c r="Z220" s="73" t="s">
        <v>3341</v>
      </c>
      <c r="AB220" s="59">
        <v>41744</v>
      </c>
      <c r="AC220" s="59">
        <v>41744</v>
      </c>
      <c r="AD220" s="59">
        <v>41744</v>
      </c>
      <c r="AE220" s="33" t="s">
        <v>878</v>
      </c>
    </row>
    <row r="221" spans="1:30" ht="15">
      <c r="A221" s="6" t="s">
        <v>361</v>
      </c>
      <c r="B221" s="110">
        <v>41705.4537037037</v>
      </c>
      <c r="C221" s="112" t="s">
        <v>2716</v>
      </c>
      <c r="D221" s="112" t="s">
        <v>2717</v>
      </c>
      <c r="E221" s="112" t="s">
        <v>2718</v>
      </c>
      <c r="F221" s="112" t="s">
        <v>2719</v>
      </c>
      <c r="G221" s="103" t="s">
        <v>361</v>
      </c>
      <c r="H221" s="19">
        <v>122770680</v>
      </c>
      <c r="I221" s="6" t="b">
        <f>ISNA(MATCH(#REF!,$G$9:$G$984,0))</f>
        <v>0</v>
      </c>
      <c r="J221" s="6" t="b">
        <f t="shared" si="3"/>
        <v>0</v>
      </c>
      <c r="K221" s="114" t="s">
        <v>143</v>
      </c>
      <c r="L221" s="114" t="s">
        <v>143</v>
      </c>
      <c r="M221" s="114" t="s">
        <v>143</v>
      </c>
      <c r="N221" s="114" t="s">
        <v>143</v>
      </c>
      <c r="O221" s="114" t="s">
        <v>143</v>
      </c>
      <c r="P221" s="114" t="s">
        <v>143</v>
      </c>
      <c r="Q221" s="212" t="s">
        <v>3324</v>
      </c>
      <c r="R221" s="105" t="s">
        <v>3321</v>
      </c>
      <c r="S221" s="106" t="s">
        <v>45</v>
      </c>
      <c r="T221" s="103" t="s">
        <v>1738</v>
      </c>
      <c r="U221" s="19">
        <v>25434160</v>
      </c>
      <c r="V221" s="106" t="s">
        <v>3342</v>
      </c>
      <c r="W221" s="73" t="s">
        <v>3338</v>
      </c>
      <c r="X221" s="73" t="s">
        <v>3339</v>
      </c>
      <c r="Y221" s="73" t="s">
        <v>3340</v>
      </c>
      <c r="Z221" s="73" t="s">
        <v>3341</v>
      </c>
      <c r="AB221" s="59">
        <v>41744</v>
      </c>
      <c r="AC221" s="59">
        <v>41744</v>
      </c>
      <c r="AD221" s="59">
        <v>41744</v>
      </c>
    </row>
    <row r="222" spans="1:30" ht="15">
      <c r="A222" s="6" t="s">
        <v>362</v>
      </c>
      <c r="B222" s="110">
        <v>41705.46363425926</v>
      </c>
      <c r="C222" s="112" t="s">
        <v>2720</v>
      </c>
      <c r="D222" s="112" t="s">
        <v>2721</v>
      </c>
      <c r="E222" s="112" t="s">
        <v>2722</v>
      </c>
      <c r="F222" s="112" t="s">
        <v>2723</v>
      </c>
      <c r="G222" s="103" t="s">
        <v>362</v>
      </c>
      <c r="H222" s="19">
        <v>22499748</v>
      </c>
      <c r="I222" s="6" t="b">
        <f>ISNA(MATCH(#REF!,$G$9:$G$984,0))</f>
        <v>0</v>
      </c>
      <c r="J222" s="6" t="b">
        <f t="shared" si="3"/>
        <v>0</v>
      </c>
      <c r="K222" s="114" t="s">
        <v>143</v>
      </c>
      <c r="L222" s="114" t="s">
        <v>143</v>
      </c>
      <c r="M222" s="114" t="s">
        <v>143</v>
      </c>
      <c r="N222" s="114" t="s">
        <v>143</v>
      </c>
      <c r="O222" s="114" t="s">
        <v>143</v>
      </c>
      <c r="P222" s="114" t="s">
        <v>143</v>
      </c>
      <c r="Q222" s="212" t="s">
        <v>3324</v>
      </c>
      <c r="R222" s="105" t="s">
        <v>3321</v>
      </c>
      <c r="S222" s="106" t="s">
        <v>45</v>
      </c>
      <c r="T222" s="103" t="s">
        <v>1739</v>
      </c>
      <c r="U222" s="19">
        <v>5162280</v>
      </c>
      <c r="V222" s="106" t="s">
        <v>3342</v>
      </c>
      <c r="W222" s="73" t="s">
        <v>3338</v>
      </c>
      <c r="X222" s="73" t="s">
        <v>3339</v>
      </c>
      <c r="Y222" s="73" t="s">
        <v>3340</v>
      </c>
      <c r="Z222" s="73" t="s">
        <v>3341</v>
      </c>
      <c r="AB222" s="59">
        <v>41744</v>
      </c>
      <c r="AC222" s="59">
        <v>41744</v>
      </c>
      <c r="AD222" s="59">
        <v>41744</v>
      </c>
    </row>
    <row r="223" spans="1:30" ht="15">
      <c r="A223" s="6" t="s">
        <v>363</v>
      </c>
      <c r="B223" s="110">
        <v>41705.47015046296</v>
      </c>
      <c r="C223" s="112" t="s">
        <v>2724</v>
      </c>
      <c r="D223" s="112" t="s">
        <v>2725</v>
      </c>
      <c r="E223" s="112" t="s">
        <v>2726</v>
      </c>
      <c r="F223" s="112" t="s">
        <v>2727</v>
      </c>
      <c r="G223" s="103" t="s">
        <v>363</v>
      </c>
      <c r="H223" s="19">
        <v>14791078</v>
      </c>
      <c r="I223" s="6" t="b">
        <f>ISNA(MATCH(#REF!,$G$9:$G$984,0))</f>
        <v>0</v>
      </c>
      <c r="J223" s="6" t="b">
        <f t="shared" si="3"/>
        <v>0</v>
      </c>
      <c r="K223" s="114" t="s">
        <v>143</v>
      </c>
      <c r="L223" s="114" t="s">
        <v>143</v>
      </c>
      <c r="M223" s="114" t="s">
        <v>143</v>
      </c>
      <c r="N223" s="114" t="s">
        <v>143</v>
      </c>
      <c r="O223" s="114" t="s">
        <v>143</v>
      </c>
      <c r="P223" s="114" t="s">
        <v>143</v>
      </c>
      <c r="Q223" s="212" t="s">
        <v>3324</v>
      </c>
      <c r="R223" s="105" t="s">
        <v>3321</v>
      </c>
      <c r="S223" s="106" t="s">
        <v>45</v>
      </c>
      <c r="T223" s="103" t="s">
        <v>1740</v>
      </c>
      <c r="U223" s="19">
        <v>3414520</v>
      </c>
      <c r="V223" s="106" t="s">
        <v>3342</v>
      </c>
      <c r="W223" s="73" t="s">
        <v>3338</v>
      </c>
      <c r="X223" s="73" t="s">
        <v>3339</v>
      </c>
      <c r="Y223" s="73" t="s">
        <v>3340</v>
      </c>
      <c r="Z223" s="73" t="s">
        <v>3341</v>
      </c>
      <c r="AB223" s="59">
        <v>41744</v>
      </c>
      <c r="AC223" s="59">
        <v>41744</v>
      </c>
      <c r="AD223" s="59">
        <v>41744</v>
      </c>
    </row>
    <row r="224" spans="1:30" ht="15">
      <c r="A224" s="6" t="s">
        <v>364</v>
      </c>
      <c r="B224" s="110">
        <v>41705.480717592596</v>
      </c>
      <c r="C224" s="112" t="s">
        <v>2728</v>
      </c>
      <c r="D224" s="112" t="s">
        <v>2729</v>
      </c>
      <c r="E224" s="112" t="s">
        <v>2730</v>
      </c>
      <c r="F224" s="112" t="s">
        <v>2731</v>
      </c>
      <c r="G224" s="103" t="s">
        <v>364</v>
      </c>
      <c r="H224" s="19">
        <v>23548356</v>
      </c>
      <c r="I224" s="6" t="b">
        <f>ISNA(MATCH(#REF!,$G$9:$G$984,0))</f>
        <v>0</v>
      </c>
      <c r="J224" s="6" t="b">
        <f t="shared" si="3"/>
        <v>0</v>
      </c>
      <c r="K224" s="114" t="s">
        <v>143</v>
      </c>
      <c r="L224" s="114" t="s">
        <v>143</v>
      </c>
      <c r="M224" s="114" t="s">
        <v>143</v>
      </c>
      <c r="N224" s="114" t="s">
        <v>143</v>
      </c>
      <c r="O224" s="114" t="s">
        <v>143</v>
      </c>
      <c r="P224" s="114" t="s">
        <v>143</v>
      </c>
      <c r="Q224" s="212" t="s">
        <v>3324</v>
      </c>
      <c r="R224" s="105" t="s">
        <v>3321</v>
      </c>
      <c r="S224" s="106" t="s">
        <v>45</v>
      </c>
      <c r="T224" s="103" t="s">
        <v>1741</v>
      </c>
      <c r="U224" s="19">
        <v>5160360</v>
      </c>
      <c r="V224" s="106" t="s">
        <v>3342</v>
      </c>
      <c r="W224" s="73" t="s">
        <v>3338</v>
      </c>
      <c r="X224" s="73" t="s">
        <v>3339</v>
      </c>
      <c r="Y224" s="73" t="s">
        <v>3340</v>
      </c>
      <c r="Z224" s="73" t="s">
        <v>3341</v>
      </c>
      <c r="AB224" s="59">
        <v>41744</v>
      </c>
      <c r="AC224" s="59">
        <v>41744</v>
      </c>
      <c r="AD224" s="59">
        <v>41744</v>
      </c>
    </row>
    <row r="225" spans="1:30" ht="15">
      <c r="A225" s="6" t="s">
        <v>365</v>
      </c>
      <c r="B225" s="110">
        <v>41705.501388888886</v>
      </c>
      <c r="C225" s="112" t="s">
        <v>2732</v>
      </c>
      <c r="D225" s="112" t="s">
        <v>2733</v>
      </c>
      <c r="E225" s="112" t="s">
        <v>2734</v>
      </c>
      <c r="F225" s="112" t="s">
        <v>2735</v>
      </c>
      <c r="G225" s="103" t="s">
        <v>365</v>
      </c>
      <c r="H225" s="19">
        <v>45509030</v>
      </c>
      <c r="I225" s="6" t="b">
        <f>ISNA(MATCH(#REF!,$G$9:$G$984,0))</f>
        <v>0</v>
      </c>
      <c r="J225" s="6" t="b">
        <f t="shared" si="3"/>
        <v>0</v>
      </c>
      <c r="K225" s="114" t="s">
        <v>143</v>
      </c>
      <c r="L225" s="114" t="s">
        <v>143</v>
      </c>
      <c r="M225" s="114" t="s">
        <v>143</v>
      </c>
      <c r="N225" s="114" t="s">
        <v>143</v>
      </c>
      <c r="O225" s="114" t="s">
        <v>143</v>
      </c>
      <c r="P225" s="114" t="s">
        <v>143</v>
      </c>
      <c r="Q225" s="212" t="s">
        <v>3324</v>
      </c>
      <c r="R225" s="105" t="s">
        <v>3321</v>
      </c>
      <c r="S225" s="106" t="s">
        <v>45</v>
      </c>
      <c r="T225" s="103" t="s">
        <v>1742</v>
      </c>
      <c r="U225" s="19">
        <v>9570720</v>
      </c>
      <c r="V225" s="106" t="s">
        <v>3342</v>
      </c>
      <c r="W225" s="73" t="s">
        <v>3338</v>
      </c>
      <c r="X225" s="73" t="s">
        <v>3339</v>
      </c>
      <c r="Y225" s="73" t="s">
        <v>3340</v>
      </c>
      <c r="Z225" s="73" t="s">
        <v>3341</v>
      </c>
      <c r="AB225" s="59">
        <v>41744</v>
      </c>
      <c r="AC225" s="59">
        <v>41744</v>
      </c>
      <c r="AD225" s="59">
        <v>41744</v>
      </c>
    </row>
    <row r="226" spans="1:30" ht="15">
      <c r="A226" s="6" t="s">
        <v>366</v>
      </c>
      <c r="B226" s="110">
        <v>41705.58474537037</v>
      </c>
      <c r="C226" s="112" t="s">
        <v>2736</v>
      </c>
      <c r="D226" s="112" t="s">
        <v>2737</v>
      </c>
      <c r="E226" s="112" t="s">
        <v>2738</v>
      </c>
      <c r="F226" s="112" t="s">
        <v>2739</v>
      </c>
      <c r="G226" s="103" t="s">
        <v>366</v>
      </c>
      <c r="H226" s="19">
        <v>188680032</v>
      </c>
      <c r="I226" s="6" t="b">
        <f>ISNA(MATCH(#REF!,$G$9:$G$984,0))</f>
        <v>0</v>
      </c>
      <c r="J226" s="6" t="b">
        <f t="shared" si="3"/>
        <v>0</v>
      </c>
      <c r="K226" s="114" t="s">
        <v>143</v>
      </c>
      <c r="L226" s="114" t="s">
        <v>143</v>
      </c>
      <c r="M226" s="114" t="s">
        <v>143</v>
      </c>
      <c r="N226" s="114" t="s">
        <v>143</v>
      </c>
      <c r="O226" s="114" t="s">
        <v>143</v>
      </c>
      <c r="P226" s="114" t="s">
        <v>143</v>
      </c>
      <c r="Q226" s="212" t="s">
        <v>3324</v>
      </c>
      <c r="R226" s="105" t="s">
        <v>3321</v>
      </c>
      <c r="S226" s="106" t="s">
        <v>45</v>
      </c>
      <c r="T226" s="103" t="s">
        <v>1743</v>
      </c>
      <c r="U226" s="19">
        <v>42114391</v>
      </c>
      <c r="V226" s="106" t="s">
        <v>3342</v>
      </c>
      <c r="W226" s="73" t="s">
        <v>3338</v>
      </c>
      <c r="X226" s="73" t="s">
        <v>3339</v>
      </c>
      <c r="Y226" s="73" t="s">
        <v>3340</v>
      </c>
      <c r="Z226" s="73" t="s">
        <v>3341</v>
      </c>
      <c r="AB226" s="59">
        <v>41744</v>
      </c>
      <c r="AC226" s="59">
        <v>41744</v>
      </c>
      <c r="AD226" s="59">
        <v>41744</v>
      </c>
    </row>
    <row r="227" spans="1:30" ht="15">
      <c r="A227" s="6" t="s">
        <v>367</v>
      </c>
      <c r="B227" s="110">
        <v>41705.655381944445</v>
      </c>
      <c r="C227" s="112" t="s">
        <v>2740</v>
      </c>
      <c r="D227" s="112" t="s">
        <v>2741</v>
      </c>
      <c r="E227" s="112" t="s">
        <v>2742</v>
      </c>
      <c r="F227" s="112" t="s">
        <v>2743</v>
      </c>
      <c r="G227" s="103" t="s">
        <v>367</v>
      </c>
      <c r="H227" s="19">
        <v>260289370</v>
      </c>
      <c r="I227" s="6" t="b">
        <f>ISNA(MATCH(#REF!,$G$9:$G$984,0))</f>
        <v>0</v>
      </c>
      <c r="J227" s="6" t="b">
        <f t="shared" si="3"/>
        <v>0</v>
      </c>
      <c r="K227" s="112" t="s">
        <v>147</v>
      </c>
      <c r="L227" s="112" t="s">
        <v>147</v>
      </c>
      <c r="M227" s="112" t="s">
        <v>147</v>
      </c>
      <c r="N227" s="112" t="s">
        <v>147</v>
      </c>
      <c r="O227" s="112" t="s">
        <v>147</v>
      </c>
      <c r="P227" s="112" t="s">
        <v>147</v>
      </c>
      <c r="Q227" s="212" t="s">
        <v>3324</v>
      </c>
      <c r="R227" s="105" t="s">
        <v>3321</v>
      </c>
      <c r="S227" s="106" t="s">
        <v>45</v>
      </c>
      <c r="T227" s="103" t="s">
        <v>1744</v>
      </c>
      <c r="U227" s="19">
        <v>62498614</v>
      </c>
      <c r="V227" s="106" t="s">
        <v>3342</v>
      </c>
      <c r="W227" s="73" t="s">
        <v>3338</v>
      </c>
      <c r="X227" s="73" t="s">
        <v>3339</v>
      </c>
      <c r="Y227" s="73" t="s">
        <v>3340</v>
      </c>
      <c r="Z227" s="73" t="s">
        <v>3341</v>
      </c>
      <c r="AB227" s="59">
        <v>41744</v>
      </c>
      <c r="AC227" s="59">
        <v>41744</v>
      </c>
      <c r="AD227" s="59">
        <v>41744</v>
      </c>
    </row>
    <row r="228" spans="1:30" ht="15">
      <c r="A228" s="6" t="s">
        <v>368</v>
      </c>
      <c r="B228" s="110">
        <v>41705.6571875</v>
      </c>
      <c r="C228" s="112" t="s">
        <v>2744</v>
      </c>
      <c r="D228" s="112" t="s">
        <v>2745</v>
      </c>
      <c r="E228" s="112" t="s">
        <v>2746</v>
      </c>
      <c r="F228" s="112" t="s">
        <v>2747</v>
      </c>
      <c r="G228" s="103" t="s">
        <v>368</v>
      </c>
      <c r="H228" s="19">
        <v>8271428</v>
      </c>
      <c r="I228" s="6" t="b">
        <f>ISNA(MATCH(#REF!,$G$9:$G$984,0))</f>
        <v>0</v>
      </c>
      <c r="J228" s="6" t="b">
        <f t="shared" si="3"/>
        <v>0</v>
      </c>
      <c r="K228" s="112" t="s">
        <v>147</v>
      </c>
      <c r="L228" s="112" t="s">
        <v>147</v>
      </c>
      <c r="M228" s="112" t="s">
        <v>147</v>
      </c>
      <c r="N228" s="112" t="s">
        <v>147</v>
      </c>
      <c r="O228" s="112" t="s">
        <v>147</v>
      </c>
      <c r="P228" s="112" t="s">
        <v>147</v>
      </c>
      <c r="Q228" s="212" t="s">
        <v>3324</v>
      </c>
      <c r="R228" s="105" t="s">
        <v>3321</v>
      </c>
      <c r="S228" s="106" t="s">
        <v>45</v>
      </c>
      <c r="T228" s="103" t="s">
        <v>1745</v>
      </c>
      <c r="U228" s="19">
        <v>2121678</v>
      </c>
      <c r="V228" s="106" t="s">
        <v>3342</v>
      </c>
      <c r="W228" s="73" t="s">
        <v>3338</v>
      </c>
      <c r="X228" s="73" t="s">
        <v>3339</v>
      </c>
      <c r="Y228" s="73" t="s">
        <v>3340</v>
      </c>
      <c r="Z228" s="73" t="s">
        <v>3341</v>
      </c>
      <c r="AB228" s="59">
        <v>41744</v>
      </c>
      <c r="AC228" s="59">
        <v>41744</v>
      </c>
      <c r="AD228" s="59">
        <v>41744</v>
      </c>
    </row>
    <row r="229" spans="1:30" ht="15">
      <c r="A229" s="6" t="s">
        <v>369</v>
      </c>
      <c r="B229" s="110">
        <v>41705.7187037037</v>
      </c>
      <c r="C229" s="112" t="s">
        <v>2748</v>
      </c>
      <c r="D229" s="112" t="s">
        <v>2749</v>
      </c>
      <c r="E229" s="112" t="s">
        <v>2750</v>
      </c>
      <c r="F229" s="112" t="s">
        <v>2751</v>
      </c>
      <c r="G229" s="103" t="s">
        <v>369</v>
      </c>
      <c r="H229" s="19">
        <v>243920524</v>
      </c>
      <c r="I229" s="6" t="b">
        <f>ISNA(MATCH(#REF!,$G$9:$G$984,0))</f>
        <v>0</v>
      </c>
      <c r="J229" s="6" t="b">
        <f t="shared" si="3"/>
        <v>0</v>
      </c>
      <c r="K229" s="112" t="s">
        <v>147</v>
      </c>
      <c r="L229" s="112" t="s">
        <v>147</v>
      </c>
      <c r="M229" s="112" t="s">
        <v>147</v>
      </c>
      <c r="N229" s="112" t="s">
        <v>147</v>
      </c>
      <c r="O229" s="112" t="s">
        <v>147</v>
      </c>
      <c r="P229" s="112" t="s">
        <v>147</v>
      </c>
      <c r="Q229" s="212" t="s">
        <v>3324</v>
      </c>
      <c r="R229" s="105" t="s">
        <v>3321</v>
      </c>
      <c r="S229" s="106" t="s">
        <v>45</v>
      </c>
      <c r="T229" s="103" t="s">
        <v>1746</v>
      </c>
      <c r="U229" s="19">
        <v>63504051</v>
      </c>
      <c r="V229" s="106" t="s">
        <v>3342</v>
      </c>
      <c r="W229" s="73" t="s">
        <v>3338</v>
      </c>
      <c r="X229" s="73" t="s">
        <v>3339</v>
      </c>
      <c r="Y229" s="73" t="s">
        <v>3340</v>
      </c>
      <c r="Z229" s="73" t="s">
        <v>3341</v>
      </c>
      <c r="AB229" s="59">
        <v>41744</v>
      </c>
      <c r="AC229" s="59">
        <v>41744</v>
      </c>
      <c r="AD229" s="59">
        <v>41744</v>
      </c>
    </row>
    <row r="230" spans="1:30" ht="15">
      <c r="A230" s="6" t="s">
        <v>370</v>
      </c>
      <c r="B230" s="110">
        <v>41705.732511574075</v>
      </c>
      <c r="C230" s="112" t="s">
        <v>2752</v>
      </c>
      <c r="D230" s="112" t="s">
        <v>2753</v>
      </c>
      <c r="E230" s="112" t="s">
        <v>2754</v>
      </c>
      <c r="F230" s="112" t="s">
        <v>2755</v>
      </c>
      <c r="G230" s="103" t="s">
        <v>370</v>
      </c>
      <c r="H230" s="19">
        <v>37080644</v>
      </c>
      <c r="I230" s="6" t="b">
        <f>ISNA(MATCH(#REF!,$G$9:$G$984,0))</f>
        <v>0</v>
      </c>
      <c r="J230" s="6" t="b">
        <f t="shared" si="3"/>
        <v>0</v>
      </c>
      <c r="K230" s="112" t="s">
        <v>147</v>
      </c>
      <c r="L230" s="112" t="s">
        <v>147</v>
      </c>
      <c r="M230" s="112" t="s">
        <v>147</v>
      </c>
      <c r="N230" s="112" t="s">
        <v>147</v>
      </c>
      <c r="O230" s="112" t="s">
        <v>147</v>
      </c>
      <c r="P230" s="112" t="s">
        <v>147</v>
      </c>
      <c r="Q230" s="212" t="s">
        <v>3324</v>
      </c>
      <c r="R230" s="105" t="s">
        <v>3321</v>
      </c>
      <c r="S230" s="106" t="s">
        <v>45</v>
      </c>
      <c r="T230" s="103" t="s">
        <v>1747</v>
      </c>
      <c r="U230" s="19">
        <v>6096636</v>
      </c>
      <c r="V230" s="106" t="s">
        <v>3342</v>
      </c>
      <c r="W230" s="73" t="s">
        <v>3338</v>
      </c>
      <c r="X230" s="73" t="s">
        <v>3339</v>
      </c>
      <c r="Y230" s="73" t="s">
        <v>3340</v>
      </c>
      <c r="Z230" s="73" t="s">
        <v>3341</v>
      </c>
      <c r="AB230" s="59">
        <v>41744</v>
      </c>
      <c r="AC230" s="59">
        <v>41744</v>
      </c>
      <c r="AD230" s="59">
        <v>41744</v>
      </c>
    </row>
    <row r="231" spans="1:30" ht="15">
      <c r="A231" s="6" t="s">
        <v>371</v>
      </c>
      <c r="B231" s="110">
        <v>41705.73957175926</v>
      </c>
      <c r="C231" s="112" t="s">
        <v>2756</v>
      </c>
      <c r="D231" s="112" t="s">
        <v>2757</v>
      </c>
      <c r="E231" s="112" t="s">
        <v>2758</v>
      </c>
      <c r="F231" s="112" t="s">
        <v>2759</v>
      </c>
      <c r="G231" s="103" t="s">
        <v>371</v>
      </c>
      <c r="H231" s="19">
        <v>12568032</v>
      </c>
      <c r="I231" s="6" t="b">
        <f>ISNA(MATCH(#REF!,$G$9:$G$984,0))</f>
        <v>0</v>
      </c>
      <c r="J231" s="6" t="b">
        <f t="shared" si="3"/>
        <v>0</v>
      </c>
      <c r="K231" s="112" t="s">
        <v>147</v>
      </c>
      <c r="L231" s="112" t="s">
        <v>147</v>
      </c>
      <c r="M231" s="112" t="s">
        <v>147</v>
      </c>
      <c r="N231" s="112" t="s">
        <v>147</v>
      </c>
      <c r="O231" s="112" t="s">
        <v>147</v>
      </c>
      <c r="P231" s="112" t="s">
        <v>147</v>
      </c>
      <c r="Q231" s="212" t="s">
        <v>3324</v>
      </c>
      <c r="R231" s="105" t="s">
        <v>3321</v>
      </c>
      <c r="S231" s="106" t="s">
        <v>45</v>
      </c>
      <c r="T231" s="103" t="s">
        <v>1748</v>
      </c>
      <c r="U231" s="19">
        <v>896103</v>
      </c>
      <c r="V231" s="106" t="s">
        <v>3342</v>
      </c>
      <c r="W231" s="73" t="s">
        <v>3338</v>
      </c>
      <c r="X231" s="73" t="s">
        <v>3339</v>
      </c>
      <c r="Y231" s="73" t="s">
        <v>3340</v>
      </c>
      <c r="Z231" s="73" t="s">
        <v>3341</v>
      </c>
      <c r="AB231" s="59">
        <v>41744</v>
      </c>
      <c r="AC231" s="59">
        <v>41744</v>
      </c>
      <c r="AD231" s="59">
        <v>41744</v>
      </c>
    </row>
    <row r="232" spans="1:31" ht="15">
      <c r="A232" s="6" t="s">
        <v>372</v>
      </c>
      <c r="B232" s="110">
        <v>41705.74130787037</v>
      </c>
      <c r="C232" s="112" t="s">
        <v>2760</v>
      </c>
      <c r="D232" s="112" t="s">
        <v>2761</v>
      </c>
      <c r="E232" s="112" t="s">
        <v>2762</v>
      </c>
      <c r="F232" s="112" t="s">
        <v>2763</v>
      </c>
      <c r="G232" s="103" t="s">
        <v>372</v>
      </c>
      <c r="H232" s="19">
        <v>825070</v>
      </c>
      <c r="I232" s="6" t="b">
        <f>ISNA(MATCH(#REF!,$G$9:$G$984,0))</f>
        <v>0</v>
      </c>
      <c r="J232" s="6" t="b">
        <f t="shared" si="3"/>
        <v>0</v>
      </c>
      <c r="K232" s="112" t="s">
        <v>147</v>
      </c>
      <c r="L232" s="112" t="s">
        <v>147</v>
      </c>
      <c r="M232" s="112" t="s">
        <v>147</v>
      </c>
      <c r="N232" s="112" t="s">
        <v>147</v>
      </c>
      <c r="O232" s="112" t="s">
        <v>147</v>
      </c>
      <c r="P232" s="112" t="s">
        <v>147</v>
      </c>
      <c r="Q232" s="212" t="s">
        <v>3324</v>
      </c>
      <c r="R232" s="105" t="s">
        <v>3321</v>
      </c>
      <c r="S232" s="106" t="s">
        <v>45</v>
      </c>
      <c r="T232" s="103" t="s">
        <v>1749</v>
      </c>
      <c r="U232" s="19">
        <v>0</v>
      </c>
      <c r="V232" s="106" t="s">
        <v>3342</v>
      </c>
      <c r="W232" s="73" t="s">
        <v>3338</v>
      </c>
      <c r="X232" s="73" t="s">
        <v>3339</v>
      </c>
      <c r="Y232" s="73" t="s">
        <v>3340</v>
      </c>
      <c r="Z232" s="73" t="s">
        <v>3341</v>
      </c>
      <c r="AB232" s="59">
        <v>41744</v>
      </c>
      <c r="AC232" s="59">
        <v>41744</v>
      </c>
      <c r="AD232" s="59">
        <v>41744</v>
      </c>
      <c r="AE232" s="26" t="s">
        <v>3327</v>
      </c>
    </row>
    <row r="233" spans="1:30" ht="15">
      <c r="A233" s="6" t="s">
        <v>373</v>
      </c>
      <c r="B233" s="110">
        <v>41705.799780092595</v>
      </c>
      <c r="C233" s="112" t="s">
        <v>2764</v>
      </c>
      <c r="D233" s="112" t="s">
        <v>2765</v>
      </c>
      <c r="E233" s="112" t="s">
        <v>2766</v>
      </c>
      <c r="F233" s="112" t="s">
        <v>2767</v>
      </c>
      <c r="G233" s="103" t="s">
        <v>373</v>
      </c>
      <c r="H233" s="19">
        <v>135283482</v>
      </c>
      <c r="I233" s="6" t="b">
        <f>ISNA(MATCH(#REF!,$G$9:$G$984,0))</f>
        <v>0</v>
      </c>
      <c r="J233" s="6" t="b">
        <f t="shared" si="3"/>
        <v>0</v>
      </c>
      <c r="K233" s="112" t="s">
        <v>147</v>
      </c>
      <c r="L233" s="112" t="s">
        <v>147</v>
      </c>
      <c r="M233" s="112" t="s">
        <v>147</v>
      </c>
      <c r="N233" s="112" t="s">
        <v>147</v>
      </c>
      <c r="O233" s="112" t="s">
        <v>147</v>
      </c>
      <c r="P233" s="112" t="s">
        <v>147</v>
      </c>
      <c r="Q233" s="212" t="s">
        <v>3324</v>
      </c>
      <c r="R233" s="105" t="s">
        <v>3321</v>
      </c>
      <c r="S233" s="106" t="s">
        <v>45</v>
      </c>
      <c r="T233" s="103" t="s">
        <v>1750</v>
      </c>
      <c r="U233" s="19">
        <v>36853440</v>
      </c>
      <c r="V233" s="106" t="s">
        <v>3342</v>
      </c>
      <c r="W233" s="73" t="s">
        <v>3338</v>
      </c>
      <c r="X233" s="73" t="s">
        <v>3339</v>
      </c>
      <c r="Y233" s="73" t="s">
        <v>3340</v>
      </c>
      <c r="Z233" s="73" t="s">
        <v>3341</v>
      </c>
      <c r="AB233" s="59">
        <v>41744</v>
      </c>
      <c r="AC233" s="59">
        <v>41744</v>
      </c>
      <c r="AD233" s="59">
        <v>41744</v>
      </c>
    </row>
    <row r="234" spans="1:30" ht="15">
      <c r="A234" s="6" t="s">
        <v>374</v>
      </c>
      <c r="B234" s="110">
        <v>41705.88311342592</v>
      </c>
      <c r="C234" s="112" t="s">
        <v>2768</v>
      </c>
      <c r="D234" s="112" t="s">
        <v>2769</v>
      </c>
      <c r="E234" s="112" t="s">
        <v>2770</v>
      </c>
      <c r="F234" s="112" t="s">
        <v>2771</v>
      </c>
      <c r="G234" s="103" t="s">
        <v>374</v>
      </c>
      <c r="H234" s="19">
        <v>193031246</v>
      </c>
      <c r="I234" s="6" t="b">
        <f>ISNA(MATCH(#REF!,$G$9:$G$984,0))</f>
        <v>0</v>
      </c>
      <c r="J234" s="6" t="b">
        <f t="shared" si="3"/>
        <v>0</v>
      </c>
      <c r="K234" s="112" t="s">
        <v>148</v>
      </c>
      <c r="L234" s="112" t="s">
        <v>148</v>
      </c>
      <c r="M234" s="112" t="s">
        <v>148</v>
      </c>
      <c r="N234" s="112" t="s">
        <v>148</v>
      </c>
      <c r="O234" s="112" t="s">
        <v>148</v>
      </c>
      <c r="P234" s="112" t="s">
        <v>148</v>
      </c>
      <c r="Q234" s="212" t="s">
        <v>3324</v>
      </c>
      <c r="R234" s="105" t="s">
        <v>3321</v>
      </c>
      <c r="S234" s="106" t="s">
        <v>45</v>
      </c>
      <c r="T234" s="103" t="s">
        <v>1751</v>
      </c>
      <c r="U234" s="19">
        <v>53341353</v>
      </c>
      <c r="V234" s="106" t="s">
        <v>3342</v>
      </c>
      <c r="W234" s="73" t="s">
        <v>3338</v>
      </c>
      <c r="X234" s="73" t="s">
        <v>3339</v>
      </c>
      <c r="Y234" s="73" t="s">
        <v>3340</v>
      </c>
      <c r="Z234" s="73" t="s">
        <v>3341</v>
      </c>
      <c r="AB234" s="59">
        <v>41744</v>
      </c>
      <c r="AC234" s="59">
        <v>41744</v>
      </c>
      <c r="AD234" s="59">
        <v>41744</v>
      </c>
    </row>
    <row r="235" spans="1:30" ht="15">
      <c r="A235" s="6" t="s">
        <v>375</v>
      </c>
      <c r="B235" s="110">
        <v>41705.886030092595</v>
      </c>
      <c r="C235" s="112" t="s">
        <v>2772</v>
      </c>
      <c r="D235" s="112" t="s">
        <v>2773</v>
      </c>
      <c r="E235" s="112" t="s">
        <v>2774</v>
      </c>
      <c r="F235" s="112" t="s">
        <v>2775</v>
      </c>
      <c r="G235" s="103" t="s">
        <v>375</v>
      </c>
      <c r="H235" s="19">
        <v>6997390</v>
      </c>
      <c r="I235" s="6" t="b">
        <f>ISNA(MATCH(#REF!,$G$9:$G$984,0))</f>
        <v>0</v>
      </c>
      <c r="J235" s="6" t="b">
        <f t="shared" si="3"/>
        <v>0</v>
      </c>
      <c r="K235" s="112" t="s">
        <v>148</v>
      </c>
      <c r="L235" s="112" t="s">
        <v>148</v>
      </c>
      <c r="M235" s="112" t="s">
        <v>148</v>
      </c>
      <c r="N235" s="112" t="s">
        <v>148</v>
      </c>
      <c r="O235" s="112" t="s">
        <v>148</v>
      </c>
      <c r="P235" s="112" t="s">
        <v>148</v>
      </c>
      <c r="Q235" s="212" t="s">
        <v>3325</v>
      </c>
      <c r="R235" s="105" t="s">
        <v>3321</v>
      </c>
      <c r="S235" s="106" t="s">
        <v>45</v>
      </c>
      <c r="T235" s="103" t="s">
        <v>1752</v>
      </c>
      <c r="U235" s="19">
        <v>1980147</v>
      </c>
      <c r="V235" s="106" t="s">
        <v>3347</v>
      </c>
      <c r="W235" s="73" t="s">
        <v>3346</v>
      </c>
      <c r="X235" s="73" t="s">
        <v>3345</v>
      </c>
      <c r="Y235" s="73" t="s">
        <v>3344</v>
      </c>
      <c r="Z235" s="73" t="s">
        <v>3343</v>
      </c>
      <c r="AB235" s="59">
        <v>41744</v>
      </c>
      <c r="AC235" s="59">
        <v>41744</v>
      </c>
      <c r="AD235" s="59">
        <v>41744</v>
      </c>
    </row>
    <row r="236" spans="1:30" ht="15">
      <c r="A236" s="6" t="s">
        <v>376</v>
      </c>
      <c r="B236" s="110">
        <v>41705.8959375</v>
      </c>
      <c r="C236" s="112" t="s">
        <v>2776</v>
      </c>
      <c r="D236" s="112" t="s">
        <v>2777</v>
      </c>
      <c r="E236" s="112" t="s">
        <v>2778</v>
      </c>
      <c r="F236" s="112" t="s">
        <v>2779</v>
      </c>
      <c r="G236" s="103" t="s">
        <v>376</v>
      </c>
      <c r="H236" s="19">
        <v>23523792</v>
      </c>
      <c r="I236" s="6" t="b">
        <f>ISNA(MATCH(#REF!,$G$9:$G$984,0))</f>
        <v>0</v>
      </c>
      <c r="J236" s="6" t="b">
        <f t="shared" si="3"/>
        <v>0</v>
      </c>
      <c r="K236" s="112" t="s">
        <v>148</v>
      </c>
      <c r="L236" s="112" t="s">
        <v>148</v>
      </c>
      <c r="M236" s="112" t="s">
        <v>148</v>
      </c>
      <c r="N236" s="112" t="s">
        <v>148</v>
      </c>
      <c r="O236" s="112" t="s">
        <v>148</v>
      </c>
      <c r="P236" s="112" t="s">
        <v>148</v>
      </c>
      <c r="Q236" s="212" t="s">
        <v>3325</v>
      </c>
      <c r="R236" s="105" t="s">
        <v>3321</v>
      </c>
      <c r="S236" s="106" t="s">
        <v>45</v>
      </c>
      <c r="T236" s="103" t="s">
        <v>1753</v>
      </c>
      <c r="U236" s="19">
        <v>6384183</v>
      </c>
      <c r="V236" s="106" t="s">
        <v>3347</v>
      </c>
      <c r="W236" s="73" t="s">
        <v>3346</v>
      </c>
      <c r="X236" s="73" t="s">
        <v>3345</v>
      </c>
      <c r="Y236" s="73" t="s">
        <v>3344</v>
      </c>
      <c r="Z236" s="73" t="s">
        <v>3343</v>
      </c>
      <c r="AB236" s="59">
        <v>41744</v>
      </c>
      <c r="AC236" s="59">
        <v>41744</v>
      </c>
      <c r="AD236" s="59">
        <v>41744</v>
      </c>
    </row>
    <row r="237" spans="1:30" ht="15">
      <c r="A237" s="6" t="s">
        <v>377</v>
      </c>
      <c r="B237" s="110">
        <v>41705.97928240741</v>
      </c>
      <c r="C237" s="112" t="s">
        <v>2780</v>
      </c>
      <c r="D237" s="112" t="s">
        <v>2781</v>
      </c>
      <c r="E237" s="112" t="s">
        <v>2782</v>
      </c>
      <c r="F237" s="112" t="s">
        <v>2783</v>
      </c>
      <c r="G237" s="103" t="s">
        <v>377</v>
      </c>
      <c r="H237" s="19">
        <v>204255184</v>
      </c>
      <c r="I237" s="6" t="b">
        <f>ISNA(MATCH(#REF!,$G$9:$G$984,0))</f>
        <v>0</v>
      </c>
      <c r="J237" s="6" t="b">
        <f t="shared" si="3"/>
        <v>0</v>
      </c>
      <c r="K237" s="112" t="s">
        <v>148</v>
      </c>
      <c r="L237" s="112" t="s">
        <v>148</v>
      </c>
      <c r="M237" s="112" t="s">
        <v>148</v>
      </c>
      <c r="N237" s="112" t="s">
        <v>148</v>
      </c>
      <c r="O237" s="112" t="s">
        <v>148</v>
      </c>
      <c r="P237" s="112" t="s">
        <v>148</v>
      </c>
      <c r="Q237" s="212" t="s">
        <v>3325</v>
      </c>
      <c r="R237" s="105" t="s">
        <v>3321</v>
      </c>
      <c r="S237" s="106" t="s">
        <v>45</v>
      </c>
      <c r="T237" s="103" t="s">
        <v>1754</v>
      </c>
      <c r="U237" s="19">
        <v>57824832</v>
      </c>
      <c r="V237" s="106" t="s">
        <v>3347</v>
      </c>
      <c r="W237" s="73" t="s">
        <v>3346</v>
      </c>
      <c r="X237" s="73" t="s">
        <v>3345</v>
      </c>
      <c r="Y237" s="73" t="s">
        <v>3344</v>
      </c>
      <c r="Z237" s="73" t="s">
        <v>3343</v>
      </c>
      <c r="AB237" s="59">
        <v>41744</v>
      </c>
      <c r="AC237" s="59">
        <v>41744</v>
      </c>
      <c r="AD237" s="59">
        <v>41744</v>
      </c>
    </row>
    <row r="238" spans="1:30" ht="15">
      <c r="A238" s="6" t="s">
        <v>378</v>
      </c>
      <c r="B238" s="110">
        <v>41706.024513888886</v>
      </c>
      <c r="C238" s="112" t="s">
        <v>2784</v>
      </c>
      <c r="D238" s="112" t="s">
        <v>2785</v>
      </c>
      <c r="E238" s="112" t="s">
        <v>2786</v>
      </c>
      <c r="F238" s="112" t="s">
        <v>2787</v>
      </c>
      <c r="G238" s="103" t="s">
        <v>378</v>
      </c>
      <c r="H238" s="19">
        <v>112298594</v>
      </c>
      <c r="I238" s="6" t="b">
        <f>ISNA(MATCH(#REF!,$G$9:$G$984,0))</f>
        <v>0</v>
      </c>
      <c r="J238" s="6" t="b">
        <f t="shared" si="3"/>
        <v>0</v>
      </c>
      <c r="K238" s="112" t="s">
        <v>145</v>
      </c>
      <c r="L238" s="112" t="s">
        <v>145</v>
      </c>
      <c r="M238" s="112" t="s">
        <v>145</v>
      </c>
      <c r="N238" s="112" t="s">
        <v>145</v>
      </c>
      <c r="O238" s="112" t="s">
        <v>145</v>
      </c>
      <c r="P238" s="112" t="s">
        <v>145</v>
      </c>
      <c r="Q238" s="212" t="s">
        <v>3325</v>
      </c>
      <c r="R238" s="105" t="s">
        <v>3321</v>
      </c>
      <c r="S238" s="106" t="s">
        <v>45</v>
      </c>
      <c r="T238" s="103" t="s">
        <v>1755</v>
      </c>
      <c r="U238" s="19">
        <v>32366880</v>
      </c>
      <c r="V238" s="106" t="s">
        <v>3347</v>
      </c>
      <c r="W238" s="73" t="s">
        <v>3346</v>
      </c>
      <c r="X238" s="73" t="s">
        <v>3345</v>
      </c>
      <c r="Y238" s="73" t="s">
        <v>3344</v>
      </c>
      <c r="Z238" s="73" t="s">
        <v>3343</v>
      </c>
      <c r="AB238" s="59">
        <v>41744</v>
      </c>
      <c r="AC238" s="59">
        <v>41744</v>
      </c>
      <c r="AD238" s="59">
        <v>41744</v>
      </c>
    </row>
    <row r="239" spans="1:30" ht="15">
      <c r="A239" s="6" t="s">
        <v>379</v>
      </c>
      <c r="B239" s="110">
        <v>41706.024513888886</v>
      </c>
      <c r="C239" s="112" t="s">
        <v>2788</v>
      </c>
      <c r="D239" s="112" t="s">
        <v>2789</v>
      </c>
      <c r="E239" s="112" t="s">
        <v>2790</v>
      </c>
      <c r="F239" s="112" t="s">
        <v>2791</v>
      </c>
      <c r="G239" s="103" t="s">
        <v>379</v>
      </c>
      <c r="H239" s="19">
        <v>80345335</v>
      </c>
      <c r="I239" s="6" t="b">
        <f>ISNA(MATCH(#REF!,$G$9:$G$984,0))</f>
        <v>0</v>
      </c>
      <c r="J239" s="6" t="b">
        <f t="shared" si="3"/>
        <v>0</v>
      </c>
      <c r="K239" s="112" t="s">
        <v>145</v>
      </c>
      <c r="L239" s="112" t="s">
        <v>145</v>
      </c>
      <c r="M239" s="112" t="s">
        <v>145</v>
      </c>
      <c r="N239" s="112" t="s">
        <v>145</v>
      </c>
      <c r="O239" s="112" t="s">
        <v>145</v>
      </c>
      <c r="P239" s="112" t="s">
        <v>145</v>
      </c>
      <c r="Q239" s="212" t="s">
        <v>3325</v>
      </c>
      <c r="R239" s="105" t="s">
        <v>3321</v>
      </c>
      <c r="S239" s="106" t="s">
        <v>45</v>
      </c>
      <c r="T239" s="103" t="s">
        <v>1756</v>
      </c>
      <c r="U239" s="19">
        <v>22401288</v>
      </c>
      <c r="V239" s="106" t="s">
        <v>3347</v>
      </c>
      <c r="W239" s="73" t="s">
        <v>3346</v>
      </c>
      <c r="X239" s="73" t="s">
        <v>3345</v>
      </c>
      <c r="Y239" s="73" t="s">
        <v>3344</v>
      </c>
      <c r="Z239" s="73" t="s">
        <v>3343</v>
      </c>
      <c r="AB239" s="59">
        <v>41744</v>
      </c>
      <c r="AC239" s="59">
        <v>41744</v>
      </c>
      <c r="AD239" s="59">
        <v>41744</v>
      </c>
    </row>
    <row r="240" spans="1:30" ht="15">
      <c r="A240" s="6" t="s">
        <v>380</v>
      </c>
      <c r="B240" s="110">
        <v>41706.143842592595</v>
      </c>
      <c r="C240" s="112" t="s">
        <v>2792</v>
      </c>
      <c r="D240" s="112" t="s">
        <v>2793</v>
      </c>
      <c r="E240" s="112" t="s">
        <v>2794</v>
      </c>
      <c r="F240" s="112" t="s">
        <v>2795</v>
      </c>
      <c r="G240" s="103" t="s">
        <v>380</v>
      </c>
      <c r="H240" s="19">
        <v>203764706</v>
      </c>
      <c r="I240" s="6" t="b">
        <f>ISNA(MATCH(#REF!,$G$9:$G$984,0))</f>
        <v>0</v>
      </c>
      <c r="J240" s="6" t="b">
        <f t="shared" si="3"/>
        <v>0</v>
      </c>
      <c r="K240" s="112" t="s">
        <v>148</v>
      </c>
      <c r="L240" s="112" t="s">
        <v>148</v>
      </c>
      <c r="M240" s="112" t="s">
        <v>148</v>
      </c>
      <c r="N240" s="112" t="s">
        <v>148</v>
      </c>
      <c r="O240" s="112" t="s">
        <v>148</v>
      </c>
      <c r="P240" s="112" t="s">
        <v>148</v>
      </c>
      <c r="Q240" s="212" t="s">
        <v>3325</v>
      </c>
      <c r="R240" s="105" t="s">
        <v>3321</v>
      </c>
      <c r="S240" s="106" t="s">
        <v>45</v>
      </c>
      <c r="T240" s="103" t="s">
        <v>1757</v>
      </c>
      <c r="U240" s="19">
        <v>55759665</v>
      </c>
      <c r="V240" s="106" t="s">
        <v>3347</v>
      </c>
      <c r="W240" s="73" t="s">
        <v>3346</v>
      </c>
      <c r="X240" s="73" t="s">
        <v>3345</v>
      </c>
      <c r="Y240" s="73" t="s">
        <v>3344</v>
      </c>
      <c r="Z240" s="73" t="s">
        <v>3343</v>
      </c>
      <c r="AB240" s="59">
        <v>41744</v>
      </c>
      <c r="AC240" s="59">
        <v>41744</v>
      </c>
      <c r="AD240" s="59">
        <v>41744</v>
      </c>
    </row>
    <row r="241" spans="1:30" ht="15">
      <c r="A241" s="6" t="s">
        <v>381</v>
      </c>
      <c r="B241" s="110">
        <v>41706.163125</v>
      </c>
      <c r="C241" s="112" t="s">
        <v>2796</v>
      </c>
      <c r="D241" s="112" t="s">
        <v>2797</v>
      </c>
      <c r="E241" s="112" t="s">
        <v>2798</v>
      </c>
      <c r="F241" s="112" t="s">
        <v>2799</v>
      </c>
      <c r="G241" s="103" t="s">
        <v>381</v>
      </c>
      <c r="H241" s="19">
        <v>46786976</v>
      </c>
      <c r="I241" s="6" t="b">
        <f>ISNA(MATCH(#REF!,$G$9:$G$984,0))</f>
        <v>0</v>
      </c>
      <c r="J241" s="6" t="b">
        <f t="shared" si="3"/>
        <v>0</v>
      </c>
      <c r="K241" s="112" t="s">
        <v>148</v>
      </c>
      <c r="L241" s="112" t="s">
        <v>148</v>
      </c>
      <c r="M241" s="112" t="s">
        <v>148</v>
      </c>
      <c r="N241" s="112" t="s">
        <v>148</v>
      </c>
      <c r="O241" s="112" t="s">
        <v>148</v>
      </c>
      <c r="P241" s="112" t="s">
        <v>148</v>
      </c>
      <c r="Q241" s="212" t="s">
        <v>3325</v>
      </c>
      <c r="R241" s="105" t="s">
        <v>3321</v>
      </c>
      <c r="S241" s="106" t="s">
        <v>45</v>
      </c>
      <c r="T241" s="103" t="s">
        <v>1758</v>
      </c>
      <c r="U241" s="19">
        <v>13036608</v>
      </c>
      <c r="V241" s="106" t="s">
        <v>3347</v>
      </c>
      <c r="W241" s="73" t="s">
        <v>3346</v>
      </c>
      <c r="X241" s="73" t="s">
        <v>3345</v>
      </c>
      <c r="Y241" s="73" t="s">
        <v>3344</v>
      </c>
      <c r="Z241" s="73" t="s">
        <v>3343</v>
      </c>
      <c r="AB241" s="59">
        <v>41744</v>
      </c>
      <c r="AC241" s="59">
        <v>41744</v>
      </c>
      <c r="AD241" s="59">
        <v>41744</v>
      </c>
    </row>
    <row r="242" spans="1:30" ht="15">
      <c r="A242" s="6" t="s">
        <v>382</v>
      </c>
      <c r="B242" s="110">
        <v>41706.17563657407</v>
      </c>
      <c r="C242" s="112" t="s">
        <v>2800</v>
      </c>
      <c r="D242" s="112" t="s">
        <v>2801</v>
      </c>
      <c r="E242" s="112" t="s">
        <v>2802</v>
      </c>
      <c r="F242" s="112" t="s">
        <v>2803</v>
      </c>
      <c r="G242" s="103" t="s">
        <v>382</v>
      </c>
      <c r="H242" s="19">
        <v>29930166</v>
      </c>
      <c r="I242" s="6" t="b">
        <f>ISNA(MATCH(#REF!,$G$9:$G$984,0))</f>
        <v>0</v>
      </c>
      <c r="J242" s="6" t="b">
        <f t="shared" si="3"/>
        <v>0</v>
      </c>
      <c r="K242" s="112" t="s">
        <v>148</v>
      </c>
      <c r="L242" s="112" t="s">
        <v>148</v>
      </c>
      <c r="M242" s="112" t="s">
        <v>148</v>
      </c>
      <c r="N242" s="112" t="s">
        <v>148</v>
      </c>
      <c r="O242" s="112" t="s">
        <v>148</v>
      </c>
      <c r="P242" s="112" t="s">
        <v>148</v>
      </c>
      <c r="Q242" s="212" t="s">
        <v>3325</v>
      </c>
      <c r="R242" s="105" t="s">
        <v>3321</v>
      </c>
      <c r="S242" s="106" t="s">
        <v>45</v>
      </c>
      <c r="T242" s="103" t="s">
        <v>1759</v>
      </c>
      <c r="U242" s="19">
        <v>8527818</v>
      </c>
      <c r="V242" s="106" t="s">
        <v>3347</v>
      </c>
      <c r="W242" s="73" t="s">
        <v>3346</v>
      </c>
      <c r="X242" s="73" t="s">
        <v>3345</v>
      </c>
      <c r="Y242" s="73" t="s">
        <v>3344</v>
      </c>
      <c r="Z242" s="73" t="s">
        <v>3343</v>
      </c>
      <c r="AB242" s="59">
        <v>41744</v>
      </c>
      <c r="AC242" s="59">
        <v>41744</v>
      </c>
      <c r="AD242" s="59">
        <v>41744</v>
      </c>
    </row>
    <row r="243" spans="1:30" ht="15">
      <c r="A243" s="6" t="s">
        <v>383</v>
      </c>
      <c r="B243" s="110">
        <v>41706.258993055555</v>
      </c>
      <c r="C243" s="112" t="s">
        <v>2804</v>
      </c>
      <c r="D243" s="112" t="s">
        <v>2805</v>
      </c>
      <c r="E243" s="112" t="s">
        <v>2806</v>
      </c>
      <c r="F243" s="112" t="s">
        <v>2807</v>
      </c>
      <c r="G243" s="103" t="s">
        <v>383</v>
      </c>
      <c r="H243" s="19">
        <v>203910360</v>
      </c>
      <c r="I243" s="6" t="b">
        <f>ISNA(MATCH(#REF!,$G$9:$G$984,0))</f>
        <v>0</v>
      </c>
      <c r="J243" s="6" t="b">
        <f t="shared" si="3"/>
        <v>0</v>
      </c>
      <c r="K243" s="112" t="s">
        <v>148</v>
      </c>
      <c r="L243" s="112" t="s">
        <v>148</v>
      </c>
      <c r="M243" s="112" t="s">
        <v>148</v>
      </c>
      <c r="N243" s="112" t="s">
        <v>148</v>
      </c>
      <c r="O243" s="112" t="s">
        <v>148</v>
      </c>
      <c r="P243" s="112" t="s">
        <v>148</v>
      </c>
      <c r="Q243" s="212" t="s">
        <v>3325</v>
      </c>
      <c r="R243" s="105" t="s">
        <v>3321</v>
      </c>
      <c r="S243" s="106" t="s">
        <v>45</v>
      </c>
      <c r="T243" s="103" t="s">
        <v>1760</v>
      </c>
      <c r="U243" s="19">
        <v>56067253</v>
      </c>
      <c r="V243" s="106" t="s">
        <v>3347</v>
      </c>
      <c r="W243" s="73" t="s">
        <v>3346</v>
      </c>
      <c r="X243" s="73" t="s">
        <v>3345</v>
      </c>
      <c r="Y243" s="73" t="s">
        <v>3344</v>
      </c>
      <c r="Z243" s="73" t="s">
        <v>3343</v>
      </c>
      <c r="AB243" s="59">
        <v>41744</v>
      </c>
      <c r="AC243" s="59">
        <v>41744</v>
      </c>
      <c r="AD243" s="59">
        <v>41744</v>
      </c>
    </row>
    <row r="244" spans="1:30" ht="15">
      <c r="A244" s="6" t="s">
        <v>384</v>
      </c>
      <c r="B244" s="110">
        <v>41706.29047453704</v>
      </c>
      <c r="C244" s="112" t="s">
        <v>2808</v>
      </c>
      <c r="D244" s="112" t="s">
        <v>2809</v>
      </c>
      <c r="E244" s="112" t="s">
        <v>2810</v>
      </c>
      <c r="F244" s="112" t="s">
        <v>2811</v>
      </c>
      <c r="G244" s="103" t="s">
        <v>384</v>
      </c>
      <c r="H244" s="19">
        <v>77388864</v>
      </c>
      <c r="I244" s="6" t="b">
        <f>ISNA(MATCH(#REF!,$G$9:$G$984,0))</f>
        <v>0</v>
      </c>
      <c r="J244" s="6" t="b">
        <f t="shared" si="3"/>
        <v>0</v>
      </c>
      <c r="K244" s="112" t="s">
        <v>145</v>
      </c>
      <c r="L244" s="112" t="s">
        <v>145</v>
      </c>
      <c r="M244" s="112" t="s">
        <v>145</v>
      </c>
      <c r="N244" s="112" t="s">
        <v>145</v>
      </c>
      <c r="O244" s="112" t="s">
        <v>145</v>
      </c>
      <c r="P244" s="112" t="s">
        <v>145</v>
      </c>
      <c r="Q244" s="212" t="s">
        <v>3325</v>
      </c>
      <c r="R244" s="105" t="s">
        <v>3321</v>
      </c>
      <c r="S244" s="106" t="s">
        <v>45</v>
      </c>
      <c r="T244" s="103" t="s">
        <v>1761</v>
      </c>
      <c r="U244" s="19">
        <v>21266349</v>
      </c>
      <c r="V244" s="106" t="s">
        <v>3347</v>
      </c>
      <c r="W244" s="73" t="s">
        <v>3346</v>
      </c>
      <c r="X244" s="73" t="s">
        <v>3345</v>
      </c>
      <c r="Y244" s="73" t="s">
        <v>3344</v>
      </c>
      <c r="Z244" s="73" t="s">
        <v>3343</v>
      </c>
      <c r="AB244" s="59">
        <v>41744</v>
      </c>
      <c r="AC244" s="59">
        <v>41744</v>
      </c>
      <c r="AD244" s="59">
        <v>41744</v>
      </c>
    </row>
    <row r="245" spans="1:30" ht="15">
      <c r="A245" s="6" t="s">
        <v>385</v>
      </c>
      <c r="B245" s="110">
        <v>41706.30163194444</v>
      </c>
      <c r="C245" s="112" t="s">
        <v>2812</v>
      </c>
      <c r="D245" s="112" t="s">
        <v>2813</v>
      </c>
      <c r="E245" s="112" t="s">
        <v>2814</v>
      </c>
      <c r="F245" s="112" t="s">
        <v>2815</v>
      </c>
      <c r="G245" s="103" t="s">
        <v>385</v>
      </c>
      <c r="H245" s="19">
        <v>27407544</v>
      </c>
      <c r="I245" s="6" t="b">
        <f>ISNA(MATCH(#REF!,$G$9:$G$984,0))</f>
        <v>0</v>
      </c>
      <c r="J245" s="6" t="b">
        <f t="shared" si="3"/>
        <v>0</v>
      </c>
      <c r="K245" s="112" t="s">
        <v>145</v>
      </c>
      <c r="L245" s="112" t="s">
        <v>145</v>
      </c>
      <c r="M245" s="112" t="s">
        <v>145</v>
      </c>
      <c r="N245" s="112" t="s">
        <v>145</v>
      </c>
      <c r="O245" s="112" t="s">
        <v>145</v>
      </c>
      <c r="P245" s="112" t="s">
        <v>145</v>
      </c>
      <c r="Q245" s="212" t="s">
        <v>3325</v>
      </c>
      <c r="R245" s="105" t="s">
        <v>3321</v>
      </c>
      <c r="S245" s="106" t="s">
        <v>45</v>
      </c>
      <c r="T245" s="103" t="s">
        <v>1762</v>
      </c>
      <c r="U245" s="19">
        <v>7403097</v>
      </c>
      <c r="V245" s="106" t="s">
        <v>3347</v>
      </c>
      <c r="W245" s="73" t="s">
        <v>3346</v>
      </c>
      <c r="X245" s="73" t="s">
        <v>3345</v>
      </c>
      <c r="Y245" s="73" t="s">
        <v>3344</v>
      </c>
      <c r="Z245" s="73" t="s">
        <v>3343</v>
      </c>
      <c r="AB245" s="59">
        <v>41744</v>
      </c>
      <c r="AC245" s="59">
        <v>41744</v>
      </c>
      <c r="AD245" s="59">
        <v>41744</v>
      </c>
    </row>
    <row r="246" spans="1:30" ht="15">
      <c r="A246" s="6" t="s">
        <v>386</v>
      </c>
      <c r="B246" s="110">
        <v>41706.384930555556</v>
      </c>
      <c r="C246" s="112" t="s">
        <v>2816</v>
      </c>
      <c r="D246" s="112" t="s">
        <v>2817</v>
      </c>
      <c r="E246" s="112" t="s">
        <v>2818</v>
      </c>
      <c r="F246" s="112" t="s">
        <v>2819</v>
      </c>
      <c r="G246" s="103" t="s">
        <v>386</v>
      </c>
      <c r="H246" s="19">
        <v>203101568</v>
      </c>
      <c r="I246" s="6" t="b">
        <f>ISNA(MATCH(#REF!,$G$9:$G$984,0))</f>
        <v>0</v>
      </c>
      <c r="J246" s="6" t="b">
        <f aca="true" t="shared" si="4" ref="J246:J309">ISNA(MATCH(G247,$A$9:$A$624,0))</f>
        <v>0</v>
      </c>
      <c r="K246" s="112" t="s">
        <v>143</v>
      </c>
      <c r="L246" s="112" t="s">
        <v>143</v>
      </c>
      <c r="M246" s="112" t="s">
        <v>148</v>
      </c>
      <c r="N246" s="112" t="s">
        <v>143</v>
      </c>
      <c r="O246" s="112" t="s">
        <v>143</v>
      </c>
      <c r="P246" s="112" t="s">
        <v>143</v>
      </c>
      <c r="Q246" s="212" t="s">
        <v>3325</v>
      </c>
      <c r="R246" s="105" t="s">
        <v>3321</v>
      </c>
      <c r="S246" s="106" t="s">
        <v>45</v>
      </c>
      <c r="T246" s="103" t="s">
        <v>1763</v>
      </c>
      <c r="U246" s="19">
        <v>54133978</v>
      </c>
      <c r="V246" s="106" t="s">
        <v>3347</v>
      </c>
      <c r="W246" s="73" t="s">
        <v>3346</v>
      </c>
      <c r="X246" s="73" t="s">
        <v>3345</v>
      </c>
      <c r="Y246" s="73" t="s">
        <v>3344</v>
      </c>
      <c r="Z246" s="73" t="s">
        <v>3343</v>
      </c>
      <c r="AB246" s="59">
        <v>41744</v>
      </c>
      <c r="AC246" s="59">
        <v>41744</v>
      </c>
      <c r="AD246" s="59">
        <v>41744</v>
      </c>
    </row>
    <row r="247" spans="1:30" ht="15">
      <c r="A247" s="6" t="s">
        <v>387</v>
      </c>
      <c r="B247" s="110">
        <v>41706.42563657407</v>
      </c>
      <c r="C247" s="112" t="s">
        <v>2820</v>
      </c>
      <c r="D247" s="112" t="s">
        <v>2821</v>
      </c>
      <c r="E247" s="112" t="s">
        <v>2822</v>
      </c>
      <c r="F247" s="112" t="s">
        <v>2823</v>
      </c>
      <c r="G247" s="103" t="s">
        <v>387</v>
      </c>
      <c r="H247" s="19">
        <v>97413364</v>
      </c>
      <c r="I247" s="6" t="b">
        <f>ISNA(MATCH(#REF!,$G$9:$G$984,0))</f>
        <v>0</v>
      </c>
      <c r="J247" s="6" t="b">
        <f t="shared" si="4"/>
        <v>0</v>
      </c>
      <c r="K247" s="112" t="s">
        <v>143</v>
      </c>
      <c r="L247" s="112" t="s">
        <v>143</v>
      </c>
      <c r="M247" s="112" t="s">
        <v>148</v>
      </c>
      <c r="N247" s="112" t="s">
        <v>143</v>
      </c>
      <c r="O247" s="112" t="s">
        <v>143</v>
      </c>
      <c r="P247" s="112" t="s">
        <v>143</v>
      </c>
      <c r="Q247" s="212" t="s">
        <v>3325</v>
      </c>
      <c r="R247" s="105" t="s">
        <v>3321</v>
      </c>
      <c r="S247" s="106" t="s">
        <v>45</v>
      </c>
      <c r="T247" s="103" t="s">
        <v>1764</v>
      </c>
      <c r="U247" s="19">
        <v>25528474</v>
      </c>
      <c r="V247" s="106" t="s">
        <v>3347</v>
      </c>
      <c r="W247" s="73" t="s">
        <v>3346</v>
      </c>
      <c r="X247" s="73" t="s">
        <v>3345</v>
      </c>
      <c r="Y247" s="73" t="s">
        <v>3344</v>
      </c>
      <c r="Z247" s="73" t="s">
        <v>3343</v>
      </c>
      <c r="AB247" s="59">
        <v>41744</v>
      </c>
      <c r="AC247" s="59">
        <v>41744</v>
      </c>
      <c r="AD247" s="59">
        <v>41744</v>
      </c>
    </row>
    <row r="248" spans="1:30" ht="15">
      <c r="A248" s="6" t="s">
        <v>388</v>
      </c>
      <c r="B248" s="110">
        <v>41706.436747685184</v>
      </c>
      <c r="C248" s="112" t="s">
        <v>2824</v>
      </c>
      <c r="D248" s="112" t="s">
        <v>2825</v>
      </c>
      <c r="E248" s="112" t="s">
        <v>2826</v>
      </c>
      <c r="F248" s="112" t="s">
        <v>2827</v>
      </c>
      <c r="G248" s="103" t="s">
        <v>388</v>
      </c>
      <c r="H248" s="19">
        <v>26531286</v>
      </c>
      <c r="I248" s="6" t="b">
        <f>ISNA(MATCH(#REF!,$G$9:$G$984,0))</f>
        <v>0</v>
      </c>
      <c r="J248" s="6" t="b">
        <f t="shared" si="4"/>
        <v>0</v>
      </c>
      <c r="K248" s="112" t="s">
        <v>143</v>
      </c>
      <c r="L248" s="112" t="s">
        <v>143</v>
      </c>
      <c r="M248" s="112" t="s">
        <v>148</v>
      </c>
      <c r="N248" s="112" t="s">
        <v>143</v>
      </c>
      <c r="O248" s="112" t="s">
        <v>143</v>
      </c>
      <c r="P248" s="112" t="s">
        <v>143</v>
      </c>
      <c r="Q248" s="212" t="s">
        <v>3325</v>
      </c>
      <c r="R248" s="105" t="s">
        <v>3321</v>
      </c>
      <c r="S248" s="106" t="s">
        <v>45</v>
      </c>
      <c r="T248" s="103" t="s">
        <v>1765</v>
      </c>
      <c r="U248" s="19">
        <v>7502937</v>
      </c>
      <c r="V248" s="106" t="s">
        <v>3347</v>
      </c>
      <c r="W248" s="73" t="s">
        <v>3346</v>
      </c>
      <c r="X248" s="73" t="s">
        <v>3345</v>
      </c>
      <c r="Y248" s="73" t="s">
        <v>3344</v>
      </c>
      <c r="Z248" s="73" t="s">
        <v>3343</v>
      </c>
      <c r="AB248" s="59">
        <v>41744</v>
      </c>
      <c r="AC248" s="59">
        <v>41744</v>
      </c>
      <c r="AD248" s="59">
        <v>41744</v>
      </c>
    </row>
    <row r="249" spans="1:30" ht="15">
      <c r="A249" s="6" t="s">
        <v>389</v>
      </c>
      <c r="B249" s="110">
        <v>41706.443819444445</v>
      </c>
      <c r="C249" s="112" t="s">
        <v>2828</v>
      </c>
      <c r="D249" s="112" t="s">
        <v>2829</v>
      </c>
      <c r="E249" s="112" t="s">
        <v>2830</v>
      </c>
      <c r="F249" s="112" t="s">
        <v>2831</v>
      </c>
      <c r="G249" s="103" t="s">
        <v>389</v>
      </c>
      <c r="H249" s="19">
        <v>16873882</v>
      </c>
      <c r="I249" s="6" t="b">
        <f>ISNA(MATCH(#REF!,$G$9:$G$984,0))</f>
        <v>0</v>
      </c>
      <c r="J249" s="6" t="b">
        <f t="shared" si="4"/>
        <v>0</v>
      </c>
      <c r="K249" s="112" t="s">
        <v>143</v>
      </c>
      <c r="L249" s="112" t="s">
        <v>143</v>
      </c>
      <c r="M249" s="112" t="s">
        <v>148</v>
      </c>
      <c r="N249" s="112" t="s">
        <v>143</v>
      </c>
      <c r="O249" s="112" t="s">
        <v>143</v>
      </c>
      <c r="P249" s="112" t="s">
        <v>143</v>
      </c>
      <c r="Q249" s="212" t="s">
        <v>3325</v>
      </c>
      <c r="R249" s="105" t="s">
        <v>3321</v>
      </c>
      <c r="S249" s="106" t="s">
        <v>45</v>
      </c>
      <c r="T249" s="103" t="s">
        <v>1766</v>
      </c>
      <c r="U249" s="19">
        <v>4749459</v>
      </c>
      <c r="V249" s="106" t="s">
        <v>3347</v>
      </c>
      <c r="W249" s="73" t="s">
        <v>3346</v>
      </c>
      <c r="X249" s="73" t="s">
        <v>3345</v>
      </c>
      <c r="Y249" s="73" t="s">
        <v>3344</v>
      </c>
      <c r="Z249" s="73" t="s">
        <v>3343</v>
      </c>
      <c r="AB249" s="59">
        <v>41744</v>
      </c>
      <c r="AC249" s="59">
        <v>41744</v>
      </c>
      <c r="AD249" s="59">
        <v>41744</v>
      </c>
    </row>
    <row r="250" spans="1:30" ht="15">
      <c r="A250" s="6" t="s">
        <v>390</v>
      </c>
      <c r="B250" s="110">
        <v>41706.52719907407</v>
      </c>
      <c r="C250" s="112" t="s">
        <v>2832</v>
      </c>
      <c r="D250" s="112" t="s">
        <v>2833</v>
      </c>
      <c r="E250" s="112" t="s">
        <v>2834</v>
      </c>
      <c r="F250" s="112" t="s">
        <v>2835</v>
      </c>
      <c r="G250" s="103" t="s">
        <v>390</v>
      </c>
      <c r="H250" s="19">
        <v>200072774</v>
      </c>
      <c r="I250" s="6" t="b">
        <f>ISNA(MATCH(#REF!,$G$9:$G$984,0))</f>
        <v>0</v>
      </c>
      <c r="J250" s="6" t="b">
        <f t="shared" si="4"/>
        <v>0</v>
      </c>
      <c r="K250" s="112" t="s">
        <v>143</v>
      </c>
      <c r="L250" s="112" t="s">
        <v>143</v>
      </c>
      <c r="M250" s="112" t="s">
        <v>148</v>
      </c>
      <c r="N250" s="112" t="s">
        <v>143</v>
      </c>
      <c r="O250" s="112" t="s">
        <v>143</v>
      </c>
      <c r="P250" s="112" t="s">
        <v>143</v>
      </c>
      <c r="Q250" s="212" t="s">
        <v>3325</v>
      </c>
      <c r="R250" s="105" t="s">
        <v>3321</v>
      </c>
      <c r="S250" s="106" t="s">
        <v>45</v>
      </c>
      <c r="T250" s="103" t="s">
        <v>1767</v>
      </c>
      <c r="U250" s="19">
        <v>55747224</v>
      </c>
      <c r="V250" s="106" t="s">
        <v>3347</v>
      </c>
      <c r="W250" s="73" t="s">
        <v>3346</v>
      </c>
      <c r="X250" s="73" t="s">
        <v>3345</v>
      </c>
      <c r="Y250" s="73" t="s">
        <v>3344</v>
      </c>
      <c r="Z250" s="73" t="s">
        <v>3343</v>
      </c>
      <c r="AB250" s="59">
        <v>41744</v>
      </c>
      <c r="AC250" s="59">
        <v>41744</v>
      </c>
      <c r="AD250" s="59">
        <v>41744</v>
      </c>
    </row>
    <row r="251" spans="1:30" ht="15">
      <c r="A251" s="6" t="s">
        <v>391</v>
      </c>
      <c r="B251" s="110">
        <v>41706.56995370371</v>
      </c>
      <c r="C251" s="112" t="s">
        <v>2836</v>
      </c>
      <c r="D251" s="112" t="s">
        <v>2837</v>
      </c>
      <c r="E251" s="112" t="s">
        <v>2838</v>
      </c>
      <c r="F251" s="112" t="s">
        <v>2839</v>
      </c>
      <c r="G251" s="103" t="s">
        <v>391</v>
      </c>
      <c r="H251" s="19">
        <v>104943936</v>
      </c>
      <c r="I251" s="6" t="b">
        <f>ISNA(MATCH(#REF!,$G$9:$G$984,0))</f>
        <v>0</v>
      </c>
      <c r="J251" s="6" t="b">
        <f t="shared" si="4"/>
        <v>0</v>
      </c>
      <c r="K251" s="112" t="s">
        <v>143</v>
      </c>
      <c r="L251" s="112" t="s">
        <v>143</v>
      </c>
      <c r="M251" s="112" t="s">
        <v>148</v>
      </c>
      <c r="N251" s="112" t="s">
        <v>143</v>
      </c>
      <c r="O251" s="112" t="s">
        <v>143</v>
      </c>
      <c r="P251" s="112" t="s">
        <v>143</v>
      </c>
      <c r="Q251" s="212" t="s">
        <v>3325</v>
      </c>
      <c r="R251" s="105" t="s">
        <v>3321</v>
      </c>
      <c r="S251" s="106" t="s">
        <v>45</v>
      </c>
      <c r="T251" s="103" t="s">
        <v>1768</v>
      </c>
      <c r="U251" s="19">
        <v>28763626</v>
      </c>
      <c r="V251" s="106" t="s">
        <v>3347</v>
      </c>
      <c r="W251" s="73" t="s">
        <v>3346</v>
      </c>
      <c r="X251" s="73" t="s">
        <v>3345</v>
      </c>
      <c r="Y251" s="73" t="s">
        <v>3344</v>
      </c>
      <c r="Z251" s="73" t="s">
        <v>3343</v>
      </c>
      <c r="AB251" s="59">
        <v>41744</v>
      </c>
      <c r="AC251" s="59">
        <v>41744</v>
      </c>
      <c r="AD251" s="59">
        <v>41744</v>
      </c>
    </row>
    <row r="252" spans="1:30" ht="15">
      <c r="A252" s="6" t="s">
        <v>392</v>
      </c>
      <c r="B252" s="110">
        <v>41706.58828703704</v>
      </c>
      <c r="C252" s="112" t="s">
        <v>2840</v>
      </c>
      <c r="D252" s="112" t="s">
        <v>2841</v>
      </c>
      <c r="E252" s="112" t="s">
        <v>2842</v>
      </c>
      <c r="F252" s="112" t="s">
        <v>2843</v>
      </c>
      <c r="G252" s="103" t="s">
        <v>392</v>
      </c>
      <c r="H252" s="19">
        <v>44875400</v>
      </c>
      <c r="I252" s="6" t="b">
        <f>ISNA(MATCH(#REF!,$G$9:$G$984,0))</f>
        <v>0</v>
      </c>
      <c r="J252" s="6" t="b">
        <f t="shared" si="4"/>
        <v>0</v>
      </c>
      <c r="K252" s="112" t="s">
        <v>147</v>
      </c>
      <c r="L252" s="112" t="s">
        <v>147</v>
      </c>
      <c r="M252" s="112" t="s">
        <v>147</v>
      </c>
      <c r="N252" s="112" t="s">
        <v>147</v>
      </c>
      <c r="O252" s="112" t="s">
        <v>147</v>
      </c>
      <c r="P252" s="112" t="s">
        <v>147</v>
      </c>
      <c r="Q252" s="212" t="s">
        <v>3325</v>
      </c>
      <c r="R252" s="105" t="s">
        <v>3321</v>
      </c>
      <c r="S252" s="106" t="s">
        <v>45</v>
      </c>
      <c r="T252" s="103" t="s">
        <v>1769</v>
      </c>
      <c r="U252" s="19">
        <v>11930275</v>
      </c>
      <c r="V252" s="106" t="s">
        <v>3347</v>
      </c>
      <c r="W252" s="73" t="s">
        <v>3346</v>
      </c>
      <c r="X252" s="73" t="s">
        <v>3345</v>
      </c>
      <c r="Y252" s="73" t="s">
        <v>3344</v>
      </c>
      <c r="Z252" s="73" t="s">
        <v>3343</v>
      </c>
      <c r="AB252" s="59">
        <v>41744</v>
      </c>
      <c r="AC252" s="59">
        <v>41744</v>
      </c>
      <c r="AD252" s="59">
        <v>41744</v>
      </c>
    </row>
    <row r="253" spans="1:30" ht="15">
      <c r="A253" s="6" t="s">
        <v>393</v>
      </c>
      <c r="B253" s="110">
        <v>41706.6716087963</v>
      </c>
      <c r="C253" s="112" t="s">
        <v>2844</v>
      </c>
      <c r="D253" s="112" t="s">
        <v>2845</v>
      </c>
      <c r="E253" s="112" t="s">
        <v>2846</v>
      </c>
      <c r="F253" s="112" t="s">
        <v>2847</v>
      </c>
      <c r="G253" s="103" t="s">
        <v>393</v>
      </c>
      <c r="H253" s="19">
        <v>198636876</v>
      </c>
      <c r="I253" s="6" t="b">
        <f>ISNA(MATCH(#REF!,$G$9:$G$984,0))</f>
        <v>0</v>
      </c>
      <c r="J253" s="6" t="b">
        <f t="shared" si="4"/>
        <v>0</v>
      </c>
      <c r="K253" s="112" t="s">
        <v>147</v>
      </c>
      <c r="L253" s="112" t="s">
        <v>147</v>
      </c>
      <c r="M253" s="112" t="s">
        <v>147</v>
      </c>
      <c r="N253" s="112" t="s">
        <v>147</v>
      </c>
      <c r="O253" s="112" t="s">
        <v>147</v>
      </c>
      <c r="P253" s="112" t="s">
        <v>147</v>
      </c>
      <c r="Q253" s="212" t="s">
        <v>3325</v>
      </c>
      <c r="R253" s="105" t="s">
        <v>3321</v>
      </c>
      <c r="S253" s="106" t="s">
        <v>45</v>
      </c>
      <c r="T253" s="103" t="s">
        <v>1770</v>
      </c>
      <c r="U253" s="19">
        <v>53917836</v>
      </c>
      <c r="V253" s="106" t="s">
        <v>3347</v>
      </c>
      <c r="W253" s="73" t="s">
        <v>3346</v>
      </c>
      <c r="X253" s="73" t="s">
        <v>3345</v>
      </c>
      <c r="Y253" s="73" t="s">
        <v>3344</v>
      </c>
      <c r="Z253" s="73" t="s">
        <v>3343</v>
      </c>
      <c r="AB253" s="59">
        <v>41744</v>
      </c>
      <c r="AC253" s="59">
        <v>41744</v>
      </c>
      <c r="AD253" s="59">
        <v>41744</v>
      </c>
    </row>
    <row r="254" spans="1:30" ht="15">
      <c r="A254" s="6" t="s">
        <v>394</v>
      </c>
      <c r="B254" s="110">
        <v>41706.70480324074</v>
      </c>
      <c r="C254" s="112" t="s">
        <v>2848</v>
      </c>
      <c r="D254" s="112" t="s">
        <v>2849</v>
      </c>
      <c r="E254" s="112" t="s">
        <v>2850</v>
      </c>
      <c r="F254" s="112" t="s">
        <v>2851</v>
      </c>
      <c r="G254" s="103" t="s">
        <v>394</v>
      </c>
      <c r="H254" s="19">
        <v>80522296</v>
      </c>
      <c r="I254" s="6" t="b">
        <f>ISNA(MATCH(#REF!,$G$9:$G$984,0))</f>
        <v>0</v>
      </c>
      <c r="J254" s="6" t="b">
        <f t="shared" si="4"/>
        <v>0</v>
      </c>
      <c r="K254" s="112" t="s">
        <v>147</v>
      </c>
      <c r="L254" s="112" t="s">
        <v>147</v>
      </c>
      <c r="M254" s="112" t="s">
        <v>147</v>
      </c>
      <c r="N254" s="112" t="s">
        <v>147</v>
      </c>
      <c r="O254" s="112" t="s">
        <v>147</v>
      </c>
      <c r="P254" s="112" t="s">
        <v>147</v>
      </c>
      <c r="Q254" s="212" t="s">
        <v>3325</v>
      </c>
      <c r="R254" s="105" t="s">
        <v>3321</v>
      </c>
      <c r="S254" s="106" t="s">
        <v>45</v>
      </c>
      <c r="T254" s="103" t="s">
        <v>1771</v>
      </c>
      <c r="U254" s="19">
        <v>22433346</v>
      </c>
      <c r="V254" s="106" t="s">
        <v>3347</v>
      </c>
      <c r="W254" s="73" t="s">
        <v>3346</v>
      </c>
      <c r="X254" s="73" t="s">
        <v>3345</v>
      </c>
      <c r="Y254" s="73" t="s">
        <v>3344</v>
      </c>
      <c r="Z254" s="73" t="s">
        <v>3343</v>
      </c>
      <c r="AB254" s="59">
        <v>41744</v>
      </c>
      <c r="AC254" s="59">
        <v>41744</v>
      </c>
      <c r="AD254" s="59">
        <v>41744</v>
      </c>
    </row>
    <row r="255" spans="1:30" ht="15">
      <c r="A255" s="6" t="s">
        <v>395</v>
      </c>
      <c r="B255" s="110">
        <v>41706.78818287037</v>
      </c>
      <c r="C255" s="112" t="s">
        <v>2852</v>
      </c>
      <c r="D255" s="112" t="s">
        <v>2853</v>
      </c>
      <c r="E255" s="112" t="s">
        <v>2854</v>
      </c>
      <c r="F255" s="112" t="s">
        <v>2855</v>
      </c>
      <c r="G255" s="103" t="s">
        <v>395</v>
      </c>
      <c r="H255" s="19">
        <v>198475654</v>
      </c>
      <c r="I255" s="6" t="b">
        <f>ISNA(MATCH(#REF!,$G$9:$G$984,0))</f>
        <v>0</v>
      </c>
      <c r="J255" s="6" t="b">
        <f t="shared" si="4"/>
        <v>0</v>
      </c>
      <c r="K255" s="112" t="s">
        <v>145</v>
      </c>
      <c r="L255" s="112" t="s">
        <v>145</v>
      </c>
      <c r="M255" s="112" t="s">
        <v>145</v>
      </c>
      <c r="N255" s="112" t="s">
        <v>145</v>
      </c>
      <c r="O255" s="112" t="s">
        <v>145</v>
      </c>
      <c r="P255" s="112" t="s">
        <v>145</v>
      </c>
      <c r="Q255" s="212" t="s">
        <v>3325</v>
      </c>
      <c r="R255" s="105" t="s">
        <v>3321</v>
      </c>
      <c r="S255" s="106" t="s">
        <v>45</v>
      </c>
      <c r="T255" s="103" t="s">
        <v>1772</v>
      </c>
      <c r="U255" s="19">
        <v>53033470</v>
      </c>
      <c r="V255" s="106" t="s">
        <v>3347</v>
      </c>
      <c r="W255" s="73" t="s">
        <v>3346</v>
      </c>
      <c r="X255" s="73" t="s">
        <v>3345</v>
      </c>
      <c r="Y255" s="73" t="s">
        <v>3344</v>
      </c>
      <c r="Z255" s="73" t="s">
        <v>3343</v>
      </c>
      <c r="AB255" s="59">
        <v>41744</v>
      </c>
      <c r="AC255" s="59">
        <v>41744</v>
      </c>
      <c r="AD255" s="59">
        <v>41744</v>
      </c>
    </row>
    <row r="256" spans="1:30" ht="15">
      <c r="A256" s="6" t="s">
        <v>396</v>
      </c>
      <c r="B256" s="110">
        <v>41706.825104166666</v>
      </c>
      <c r="C256" s="112" t="s">
        <v>2856</v>
      </c>
      <c r="D256" s="112" t="s">
        <v>2857</v>
      </c>
      <c r="E256" s="112" t="s">
        <v>2858</v>
      </c>
      <c r="F256" s="112" t="s">
        <v>2859</v>
      </c>
      <c r="G256" s="103" t="s">
        <v>396</v>
      </c>
      <c r="H256" s="19">
        <v>86792666</v>
      </c>
      <c r="I256" s="6" t="b">
        <f>ISNA(MATCH(#REF!,$G$9:$G$984,0))</f>
        <v>0</v>
      </c>
      <c r="J256" s="6" t="b">
        <f t="shared" si="4"/>
        <v>0</v>
      </c>
      <c r="K256" s="112" t="s">
        <v>145</v>
      </c>
      <c r="L256" s="112" t="s">
        <v>145</v>
      </c>
      <c r="M256" s="112" t="s">
        <v>145</v>
      </c>
      <c r="N256" s="112" t="s">
        <v>145</v>
      </c>
      <c r="O256" s="112" t="s">
        <v>145</v>
      </c>
      <c r="P256" s="112" t="s">
        <v>145</v>
      </c>
      <c r="Q256" s="212" t="s">
        <v>3325</v>
      </c>
      <c r="R256" s="105" t="s">
        <v>3321</v>
      </c>
      <c r="S256" s="106" t="s">
        <v>45</v>
      </c>
      <c r="T256" s="103" t="s">
        <v>1773</v>
      </c>
      <c r="U256" s="19">
        <v>22904836</v>
      </c>
      <c r="V256" s="106" t="s">
        <v>3347</v>
      </c>
      <c r="W256" s="73" t="s">
        <v>3346</v>
      </c>
      <c r="X256" s="73" t="s">
        <v>3345</v>
      </c>
      <c r="Y256" s="73" t="s">
        <v>3344</v>
      </c>
      <c r="Z256" s="73" t="s">
        <v>3343</v>
      </c>
      <c r="AB256" s="59">
        <v>41744</v>
      </c>
      <c r="AC256" s="59">
        <v>41744</v>
      </c>
      <c r="AD256" s="59">
        <v>41744</v>
      </c>
    </row>
    <row r="257" spans="1:30" ht="15">
      <c r="A257" s="6" t="s">
        <v>397</v>
      </c>
      <c r="B257" s="110">
        <v>41706.844039351854</v>
      </c>
      <c r="C257" s="112" t="s">
        <v>2860</v>
      </c>
      <c r="D257" s="112" t="s">
        <v>2861</v>
      </c>
      <c r="E257" s="112" t="s">
        <v>2862</v>
      </c>
      <c r="F257" s="112" t="s">
        <v>2863</v>
      </c>
      <c r="G257" s="103" t="s">
        <v>397</v>
      </c>
      <c r="H257" s="19">
        <v>45216056</v>
      </c>
      <c r="I257" s="6" t="b">
        <f>ISNA(MATCH(#REF!,$G$9:$G$984,0))</f>
        <v>0</v>
      </c>
      <c r="J257" s="6" t="b">
        <f t="shared" si="4"/>
        <v>0</v>
      </c>
      <c r="K257" s="112" t="s">
        <v>148</v>
      </c>
      <c r="L257" s="112" t="s">
        <v>148</v>
      </c>
      <c r="M257" s="112" t="s">
        <v>148</v>
      </c>
      <c r="N257" s="112" t="s">
        <v>148</v>
      </c>
      <c r="O257" s="112" t="s">
        <v>148</v>
      </c>
      <c r="P257" s="112" t="s">
        <v>148</v>
      </c>
      <c r="Q257" s="212" t="s">
        <v>3325</v>
      </c>
      <c r="R257" s="105" t="s">
        <v>3321</v>
      </c>
      <c r="S257" s="106" t="s">
        <v>45</v>
      </c>
      <c r="T257" s="103" t="s">
        <v>1774</v>
      </c>
      <c r="U257" s="19">
        <v>12163765</v>
      </c>
      <c r="V257" s="106" t="s">
        <v>3347</v>
      </c>
      <c r="W257" s="73" t="s">
        <v>3346</v>
      </c>
      <c r="X257" s="73" t="s">
        <v>3345</v>
      </c>
      <c r="Y257" s="73" t="s">
        <v>3344</v>
      </c>
      <c r="Z257" s="73" t="s">
        <v>3343</v>
      </c>
      <c r="AB257" s="59">
        <v>41744</v>
      </c>
      <c r="AC257" s="59">
        <v>41744</v>
      </c>
      <c r="AD257" s="59">
        <v>41744</v>
      </c>
    </row>
    <row r="258" spans="1:30" ht="15">
      <c r="A258" s="6" t="s">
        <v>398</v>
      </c>
      <c r="B258" s="110">
        <v>41706.92736111111</v>
      </c>
      <c r="C258" s="112" t="s">
        <v>2864</v>
      </c>
      <c r="D258" s="112" t="s">
        <v>2865</v>
      </c>
      <c r="E258" s="112" t="s">
        <v>2866</v>
      </c>
      <c r="F258" s="112" t="s">
        <v>2867</v>
      </c>
      <c r="G258" s="103" t="s">
        <v>398</v>
      </c>
      <c r="H258" s="19">
        <v>202440132</v>
      </c>
      <c r="I258" s="6" t="b">
        <f>ISNA(MATCH(#REF!,$G$9:$G$984,0))</f>
        <v>0</v>
      </c>
      <c r="J258" s="6" t="b">
        <f t="shared" si="4"/>
        <v>0</v>
      </c>
      <c r="K258" s="112" t="s">
        <v>148</v>
      </c>
      <c r="L258" s="112" t="s">
        <v>148</v>
      </c>
      <c r="M258" s="112" t="s">
        <v>148</v>
      </c>
      <c r="N258" s="112" t="s">
        <v>148</v>
      </c>
      <c r="O258" s="112" t="s">
        <v>148</v>
      </c>
      <c r="P258" s="112" t="s">
        <v>148</v>
      </c>
      <c r="Q258" s="212" t="s">
        <v>3325</v>
      </c>
      <c r="R258" s="105" t="s">
        <v>3321</v>
      </c>
      <c r="S258" s="106" t="s">
        <v>45</v>
      </c>
      <c r="T258" s="103" t="s">
        <v>1775</v>
      </c>
      <c r="U258" s="19">
        <v>48822794</v>
      </c>
      <c r="V258" s="106" t="s">
        <v>3347</v>
      </c>
      <c r="W258" s="73" t="s">
        <v>3346</v>
      </c>
      <c r="X258" s="73" t="s">
        <v>3345</v>
      </c>
      <c r="Y258" s="73" t="s">
        <v>3344</v>
      </c>
      <c r="Z258" s="73" t="s">
        <v>3343</v>
      </c>
      <c r="AB258" s="59">
        <v>41744</v>
      </c>
      <c r="AC258" s="59">
        <v>41744</v>
      </c>
      <c r="AD258" s="59">
        <v>41744</v>
      </c>
    </row>
    <row r="259" spans="1:30" ht="15">
      <c r="A259" s="6" t="s">
        <v>399</v>
      </c>
      <c r="B259" s="110">
        <v>41706.95109953704</v>
      </c>
      <c r="C259" s="112" t="s">
        <v>2868</v>
      </c>
      <c r="D259" s="112" t="s">
        <v>2869</v>
      </c>
      <c r="E259" s="112" t="s">
        <v>2870</v>
      </c>
      <c r="F259" s="112" t="s">
        <v>2871</v>
      </c>
      <c r="G259" s="103" t="s">
        <v>399</v>
      </c>
      <c r="H259" s="19">
        <v>90999502</v>
      </c>
      <c r="I259" s="6" t="b">
        <f>ISNA(MATCH(#REF!,$G$9:$G$984,0))</f>
        <v>0</v>
      </c>
      <c r="J259" s="6" t="b">
        <f t="shared" si="4"/>
        <v>0</v>
      </c>
      <c r="K259" s="112" t="s">
        <v>148</v>
      </c>
      <c r="L259" s="112" t="s">
        <v>148</v>
      </c>
      <c r="M259" s="112" t="s">
        <v>148</v>
      </c>
      <c r="N259" s="112" t="s">
        <v>148</v>
      </c>
      <c r="O259" s="112" t="s">
        <v>148</v>
      </c>
      <c r="P259" s="112" t="s">
        <v>148</v>
      </c>
      <c r="Q259" s="212" t="s">
        <v>3325</v>
      </c>
      <c r="R259" s="105" t="s">
        <v>3321</v>
      </c>
      <c r="S259" s="106" t="s">
        <v>45</v>
      </c>
      <c r="T259" s="103" t="s">
        <v>1776</v>
      </c>
      <c r="U259" s="19">
        <v>27030393</v>
      </c>
      <c r="V259" s="106" t="s">
        <v>3347</v>
      </c>
      <c r="W259" s="73" t="s">
        <v>3346</v>
      </c>
      <c r="X259" s="73" t="s">
        <v>3345</v>
      </c>
      <c r="Y259" s="73" t="s">
        <v>3344</v>
      </c>
      <c r="Z259" s="73" t="s">
        <v>3343</v>
      </c>
      <c r="AB259" s="59">
        <v>41744</v>
      </c>
      <c r="AC259" s="59">
        <v>41744</v>
      </c>
      <c r="AD259" s="59">
        <v>41744</v>
      </c>
    </row>
    <row r="260" spans="1:30" ht="15">
      <c r="A260" s="6" t="s">
        <v>400</v>
      </c>
      <c r="B260" s="110">
        <v>41706.97325231481</v>
      </c>
      <c r="C260" s="112" t="s">
        <v>2872</v>
      </c>
      <c r="D260" s="112" t="s">
        <v>2873</v>
      </c>
      <c r="E260" s="112" t="s">
        <v>2874</v>
      </c>
      <c r="F260" s="112" t="s">
        <v>2875</v>
      </c>
      <c r="G260" s="103" t="s">
        <v>400</v>
      </c>
      <c r="H260" s="19">
        <v>100265300</v>
      </c>
      <c r="I260" s="6" t="b">
        <f>ISNA(MATCH(#REF!,$G$9:$G$984,0))</f>
        <v>0</v>
      </c>
      <c r="J260" s="6" t="b">
        <f t="shared" si="4"/>
        <v>0</v>
      </c>
      <c r="K260" s="112" t="s">
        <v>148</v>
      </c>
      <c r="L260" s="112" t="s">
        <v>148</v>
      </c>
      <c r="M260" s="112" t="s">
        <v>148</v>
      </c>
      <c r="N260" s="112" t="s">
        <v>148</v>
      </c>
      <c r="O260" s="112" t="s">
        <v>148</v>
      </c>
      <c r="P260" s="112" t="s">
        <v>148</v>
      </c>
      <c r="Q260" s="212" t="s">
        <v>3325</v>
      </c>
      <c r="R260" s="105" t="s">
        <v>3321</v>
      </c>
      <c r="S260" s="106" t="s">
        <v>45</v>
      </c>
      <c r="T260" s="103" t="s">
        <v>1777</v>
      </c>
      <c r="U260" s="19">
        <v>34890648</v>
      </c>
      <c r="V260" s="106" t="s">
        <v>3347</v>
      </c>
      <c r="W260" s="73" t="s">
        <v>3346</v>
      </c>
      <c r="X260" s="73" t="s">
        <v>3345</v>
      </c>
      <c r="Y260" s="73" t="s">
        <v>3344</v>
      </c>
      <c r="Z260" s="73" t="s">
        <v>3343</v>
      </c>
      <c r="AB260" s="59">
        <v>41744</v>
      </c>
      <c r="AC260" s="59">
        <v>41744</v>
      </c>
      <c r="AD260" s="59">
        <v>41744</v>
      </c>
    </row>
    <row r="261" spans="1:30" ht="15">
      <c r="A261" s="6" t="s">
        <v>401</v>
      </c>
      <c r="B261" s="110">
        <v>41707.05662037037</v>
      </c>
      <c r="C261" s="112" t="s">
        <v>2876</v>
      </c>
      <c r="D261" s="112" t="s">
        <v>2877</v>
      </c>
      <c r="E261" s="112" t="s">
        <v>2878</v>
      </c>
      <c r="F261" s="112" t="s">
        <v>2879</v>
      </c>
      <c r="G261" s="103" t="s">
        <v>401</v>
      </c>
      <c r="H261" s="19">
        <v>249322992</v>
      </c>
      <c r="I261" s="6" t="b">
        <f>ISNA(MATCH(#REF!,$G$9:$G$984,0))</f>
        <v>0</v>
      </c>
      <c r="J261" s="6" t="b">
        <f t="shared" si="4"/>
        <v>0</v>
      </c>
      <c r="K261" s="112" t="s">
        <v>148</v>
      </c>
      <c r="L261" s="112" t="s">
        <v>148</v>
      </c>
      <c r="M261" s="112" t="s">
        <v>148</v>
      </c>
      <c r="N261" s="112" t="s">
        <v>148</v>
      </c>
      <c r="O261" s="112" t="s">
        <v>148</v>
      </c>
      <c r="P261" s="112" t="s">
        <v>148</v>
      </c>
      <c r="Q261" s="212" t="s">
        <v>3325</v>
      </c>
      <c r="R261" s="105" t="s">
        <v>3321</v>
      </c>
      <c r="S261" s="106" t="s">
        <v>45</v>
      </c>
      <c r="T261" s="103" t="s">
        <v>1778</v>
      </c>
      <c r="U261" s="19">
        <v>69117926</v>
      </c>
      <c r="V261" s="106" t="s">
        <v>3347</v>
      </c>
      <c r="W261" s="73" t="s">
        <v>3346</v>
      </c>
      <c r="X261" s="73" t="s">
        <v>3345</v>
      </c>
      <c r="Y261" s="73" t="s">
        <v>3344</v>
      </c>
      <c r="Z261" s="73" t="s">
        <v>3343</v>
      </c>
      <c r="AB261" s="59">
        <v>41744</v>
      </c>
      <c r="AC261" s="59">
        <v>41744</v>
      </c>
      <c r="AD261" s="59">
        <v>41744</v>
      </c>
    </row>
    <row r="262" spans="1:30" ht="15">
      <c r="A262" s="6" t="s">
        <v>402</v>
      </c>
      <c r="B262" s="110">
        <v>41707.08337962963</v>
      </c>
      <c r="C262" s="112" t="s">
        <v>2880</v>
      </c>
      <c r="D262" s="112" t="s">
        <v>2881</v>
      </c>
      <c r="E262" s="112" t="s">
        <v>2882</v>
      </c>
      <c r="F262" s="112" t="s">
        <v>2883</v>
      </c>
      <c r="G262" s="103" t="s">
        <v>402</v>
      </c>
      <c r="H262" s="19">
        <v>60177094</v>
      </c>
      <c r="I262" s="6" t="b">
        <f>ISNA(MATCH(#REF!,$G$9:$G$984,0))</f>
        <v>0</v>
      </c>
      <c r="J262" s="6" t="b">
        <f t="shared" si="4"/>
        <v>0</v>
      </c>
      <c r="K262" s="112" t="s">
        <v>148</v>
      </c>
      <c r="L262" s="112" t="s">
        <v>148</v>
      </c>
      <c r="M262" s="112" t="s">
        <v>148</v>
      </c>
      <c r="N262" s="112" t="s">
        <v>148</v>
      </c>
      <c r="O262" s="112" t="s">
        <v>148</v>
      </c>
      <c r="P262" s="112" t="s">
        <v>148</v>
      </c>
      <c r="Q262" s="212" t="s">
        <v>3325</v>
      </c>
      <c r="R262" s="105" t="s">
        <v>3321</v>
      </c>
      <c r="S262" s="106" t="s">
        <v>45</v>
      </c>
      <c r="T262" s="103" t="s">
        <v>1779</v>
      </c>
      <c r="U262" s="19">
        <v>14615960</v>
      </c>
      <c r="V262" s="106" t="s">
        <v>3347</v>
      </c>
      <c r="W262" s="73" t="s">
        <v>3346</v>
      </c>
      <c r="X262" s="73" t="s">
        <v>3345</v>
      </c>
      <c r="Y262" s="73" t="s">
        <v>3344</v>
      </c>
      <c r="Z262" s="73" t="s">
        <v>3343</v>
      </c>
      <c r="AB262" s="59">
        <v>41744</v>
      </c>
      <c r="AC262" s="59">
        <v>41744</v>
      </c>
      <c r="AD262" s="59">
        <v>41744</v>
      </c>
    </row>
    <row r="263" spans="1:30" ht="15">
      <c r="A263" s="6" t="s">
        <v>403</v>
      </c>
      <c r="B263" s="110">
        <v>41707.09924768518</v>
      </c>
      <c r="C263" s="112" t="s">
        <v>2884</v>
      </c>
      <c r="D263" s="112" t="s">
        <v>2885</v>
      </c>
      <c r="E263" s="112" t="s">
        <v>2886</v>
      </c>
      <c r="F263" s="112" t="s">
        <v>2887</v>
      </c>
      <c r="G263" s="103" t="s">
        <v>403</v>
      </c>
      <c r="H263" s="19">
        <v>37393652</v>
      </c>
      <c r="I263" s="6" t="b">
        <f>ISNA(MATCH(#REF!,$G$9:$G$984,0))</f>
        <v>0</v>
      </c>
      <c r="J263" s="6" t="b">
        <f t="shared" si="4"/>
        <v>0</v>
      </c>
      <c r="K263" s="112" t="s">
        <v>148</v>
      </c>
      <c r="L263" s="112" t="s">
        <v>148</v>
      </c>
      <c r="M263" s="112" t="s">
        <v>148</v>
      </c>
      <c r="N263" s="112" t="s">
        <v>148</v>
      </c>
      <c r="O263" s="112" t="s">
        <v>148</v>
      </c>
      <c r="P263" s="112" t="s">
        <v>148</v>
      </c>
      <c r="Q263" s="212" t="s">
        <v>3325</v>
      </c>
      <c r="R263" s="105" t="s">
        <v>3321</v>
      </c>
      <c r="S263" s="106" t="s">
        <v>45</v>
      </c>
      <c r="T263" s="103" t="s">
        <v>1780</v>
      </c>
      <c r="U263" s="19">
        <v>9357800</v>
      </c>
      <c r="V263" s="106" t="s">
        <v>3347</v>
      </c>
      <c r="W263" s="73" t="s">
        <v>3346</v>
      </c>
      <c r="X263" s="73" t="s">
        <v>3345</v>
      </c>
      <c r="Y263" s="73" t="s">
        <v>3344</v>
      </c>
      <c r="Z263" s="73" t="s">
        <v>3343</v>
      </c>
      <c r="AB263" s="59">
        <v>41744</v>
      </c>
      <c r="AC263" s="59">
        <v>41744</v>
      </c>
      <c r="AD263" s="59">
        <v>41744</v>
      </c>
    </row>
    <row r="264" spans="1:30" ht="15">
      <c r="A264" s="6" t="s">
        <v>404</v>
      </c>
      <c r="B264" s="110">
        <v>41707.17089120371</v>
      </c>
      <c r="C264" s="112" t="s">
        <v>2888</v>
      </c>
      <c r="D264" s="112" t="s">
        <v>2889</v>
      </c>
      <c r="E264" s="112" t="s">
        <v>2890</v>
      </c>
      <c r="F264" s="112" t="s">
        <v>2891</v>
      </c>
      <c r="G264" s="103" t="s">
        <v>404</v>
      </c>
      <c r="H264" s="19">
        <v>161076782</v>
      </c>
      <c r="I264" s="6" t="b">
        <f>ISNA(MATCH(#REF!,$G$9:$G$984,0))</f>
        <v>0</v>
      </c>
      <c r="J264" s="6" t="b">
        <f t="shared" si="4"/>
        <v>0</v>
      </c>
      <c r="K264" s="112" t="s">
        <v>148</v>
      </c>
      <c r="L264" s="112" t="s">
        <v>148</v>
      </c>
      <c r="M264" s="112" t="s">
        <v>148</v>
      </c>
      <c r="N264" s="112" t="s">
        <v>148</v>
      </c>
      <c r="O264" s="112" t="s">
        <v>148</v>
      </c>
      <c r="P264" s="112" t="s">
        <v>148</v>
      </c>
      <c r="Q264" s="212" t="s">
        <v>3325</v>
      </c>
      <c r="R264" s="105" t="s">
        <v>3321</v>
      </c>
      <c r="S264" s="106" t="s">
        <v>45</v>
      </c>
      <c r="T264" s="103" t="s">
        <v>1781</v>
      </c>
      <c r="U264" s="19">
        <v>39010698</v>
      </c>
      <c r="V264" s="106" t="s">
        <v>3347</v>
      </c>
      <c r="W264" s="73" t="s">
        <v>3346</v>
      </c>
      <c r="X264" s="73" t="s">
        <v>3345</v>
      </c>
      <c r="Y264" s="73" t="s">
        <v>3344</v>
      </c>
      <c r="Z264" s="73" t="s">
        <v>3343</v>
      </c>
      <c r="AB264" s="59">
        <v>41744</v>
      </c>
      <c r="AC264" s="59">
        <v>41744</v>
      </c>
      <c r="AD264" s="59">
        <v>41744</v>
      </c>
    </row>
    <row r="265" spans="1:30" ht="15">
      <c r="A265" s="6" t="s">
        <v>405</v>
      </c>
      <c r="B265" s="110">
        <v>41707.17863425926</v>
      </c>
      <c r="C265" s="112" t="s">
        <v>2892</v>
      </c>
      <c r="D265" s="112" t="s">
        <v>2893</v>
      </c>
      <c r="E265" s="112" t="s">
        <v>2894</v>
      </c>
      <c r="F265" s="112" t="s">
        <v>2895</v>
      </c>
      <c r="G265" s="103" t="s">
        <v>405</v>
      </c>
      <c r="H265" s="19">
        <v>18885962</v>
      </c>
      <c r="I265" s="6" t="b">
        <f>ISNA(MATCH(#REF!,$G$9:$G$984,0))</f>
        <v>0</v>
      </c>
      <c r="J265" s="6" t="b">
        <f t="shared" si="4"/>
        <v>0</v>
      </c>
      <c r="K265" s="112" t="s">
        <v>148</v>
      </c>
      <c r="L265" s="112" t="s">
        <v>148</v>
      </c>
      <c r="M265" s="112" t="s">
        <v>148</v>
      </c>
      <c r="N265" s="112" t="s">
        <v>148</v>
      </c>
      <c r="O265" s="112" t="s">
        <v>148</v>
      </c>
      <c r="P265" s="112" t="s">
        <v>148</v>
      </c>
      <c r="Q265" s="212" t="s">
        <v>3325</v>
      </c>
      <c r="R265" s="105" t="s">
        <v>3321</v>
      </c>
      <c r="S265" s="106" t="s">
        <v>45</v>
      </c>
      <c r="T265" s="103" t="s">
        <v>1782</v>
      </c>
      <c r="U265" s="19">
        <v>4387154</v>
      </c>
      <c r="V265" s="106" t="s">
        <v>3347</v>
      </c>
      <c r="W265" s="73" t="s">
        <v>3346</v>
      </c>
      <c r="X265" s="73" t="s">
        <v>3345</v>
      </c>
      <c r="Y265" s="73" t="s">
        <v>3344</v>
      </c>
      <c r="Z265" s="73" t="s">
        <v>3343</v>
      </c>
      <c r="AB265" s="59">
        <v>41744</v>
      </c>
      <c r="AC265" s="59">
        <v>41744</v>
      </c>
      <c r="AD265" s="59">
        <v>41744</v>
      </c>
    </row>
    <row r="266" spans="1:30" ht="15">
      <c r="A266" s="6" t="s">
        <v>406</v>
      </c>
      <c r="B266" s="110">
        <v>41707.251388888886</v>
      </c>
      <c r="C266" s="112" t="s">
        <v>2896</v>
      </c>
      <c r="D266" s="112" t="s">
        <v>2897</v>
      </c>
      <c r="E266" s="112" t="s">
        <v>2898</v>
      </c>
      <c r="F266" s="112" t="s">
        <v>2899</v>
      </c>
      <c r="G266" s="103" t="s">
        <v>406</v>
      </c>
      <c r="H266" s="19">
        <v>287929774</v>
      </c>
      <c r="I266" s="6" t="b">
        <f>ISNA(MATCH(#REF!,$G$9:$G$984,0))</f>
        <v>0</v>
      </c>
      <c r="J266" s="6" t="b">
        <f t="shared" si="4"/>
        <v>0</v>
      </c>
      <c r="K266" s="112" t="s">
        <v>148</v>
      </c>
      <c r="L266" s="112" t="s">
        <v>148</v>
      </c>
      <c r="M266" s="112" t="s">
        <v>148</v>
      </c>
      <c r="N266" s="112" t="s">
        <v>148</v>
      </c>
      <c r="O266" s="112" t="s">
        <v>148</v>
      </c>
      <c r="P266" s="112" t="s">
        <v>148</v>
      </c>
      <c r="Q266" s="212" t="s">
        <v>3325</v>
      </c>
      <c r="R266" s="105" t="s">
        <v>3321</v>
      </c>
      <c r="S266" s="106" t="s">
        <v>45</v>
      </c>
      <c r="T266" s="103" t="s">
        <v>1783</v>
      </c>
      <c r="U266" s="19">
        <v>93064011</v>
      </c>
      <c r="V266" s="106" t="s">
        <v>3347</v>
      </c>
      <c r="W266" s="73" t="s">
        <v>3346</v>
      </c>
      <c r="X266" s="73" t="s">
        <v>3345</v>
      </c>
      <c r="Y266" s="73" t="s">
        <v>3344</v>
      </c>
      <c r="Z266" s="73" t="s">
        <v>3343</v>
      </c>
      <c r="AB266" s="59">
        <v>41744</v>
      </c>
      <c r="AC266" s="59">
        <v>41744</v>
      </c>
      <c r="AD266" s="59">
        <v>41744</v>
      </c>
    </row>
    <row r="267" spans="1:30" ht="15">
      <c r="A267" s="6" t="s">
        <v>407</v>
      </c>
      <c r="B267" s="110">
        <v>41707.334710648145</v>
      </c>
      <c r="C267" s="112" t="s">
        <v>2900</v>
      </c>
      <c r="D267" s="112" t="s">
        <v>2901</v>
      </c>
      <c r="E267" s="112" t="s">
        <v>2902</v>
      </c>
      <c r="F267" s="112" t="s">
        <v>2903</v>
      </c>
      <c r="G267" s="103" t="s">
        <v>407</v>
      </c>
      <c r="H267" s="19">
        <v>340257278</v>
      </c>
      <c r="I267" s="6" t="b">
        <f>ISNA(MATCH(#REF!,$G$9:$G$984,0))</f>
        <v>0</v>
      </c>
      <c r="J267" s="6" t="b">
        <f t="shared" si="4"/>
        <v>0</v>
      </c>
      <c r="K267" s="112" t="s">
        <v>145</v>
      </c>
      <c r="L267" s="112" t="s">
        <v>145</v>
      </c>
      <c r="M267" s="112" t="s">
        <v>145</v>
      </c>
      <c r="N267" s="112" t="s">
        <v>145</v>
      </c>
      <c r="O267" s="112" t="s">
        <v>145</v>
      </c>
      <c r="P267" s="112" t="s">
        <v>145</v>
      </c>
      <c r="Q267" s="212" t="s">
        <v>3325</v>
      </c>
      <c r="R267" s="105" t="s">
        <v>3321</v>
      </c>
      <c r="S267" s="106" t="s">
        <v>45</v>
      </c>
      <c r="T267" s="103" t="s">
        <v>1784</v>
      </c>
      <c r="U267" s="19">
        <v>112069230</v>
      </c>
      <c r="V267" s="106" t="s">
        <v>3347</v>
      </c>
      <c r="W267" s="73" t="s">
        <v>3346</v>
      </c>
      <c r="X267" s="73" t="s">
        <v>3345</v>
      </c>
      <c r="Y267" s="73" t="s">
        <v>3344</v>
      </c>
      <c r="Z267" s="73" t="s">
        <v>3343</v>
      </c>
      <c r="AB267" s="59">
        <v>41744</v>
      </c>
      <c r="AC267" s="59">
        <v>41744</v>
      </c>
      <c r="AD267" s="59">
        <v>41744</v>
      </c>
    </row>
    <row r="268" spans="1:30" ht="15">
      <c r="A268" s="6" t="s">
        <v>408</v>
      </c>
      <c r="B268" s="110">
        <v>41707.36372685185</v>
      </c>
      <c r="C268" s="112" t="s">
        <v>2904</v>
      </c>
      <c r="D268" s="112" t="s">
        <v>2905</v>
      </c>
      <c r="E268" s="112" t="s">
        <v>2906</v>
      </c>
      <c r="F268" s="112" t="s">
        <v>2907</v>
      </c>
      <c r="G268" s="103" t="s">
        <v>408</v>
      </c>
      <c r="H268" s="19">
        <v>105219226</v>
      </c>
      <c r="I268" s="6" t="b">
        <f>ISNA(MATCH(#REF!,$G$9:$G$984,0))</f>
        <v>0</v>
      </c>
      <c r="J268" s="6" t="b">
        <f t="shared" si="4"/>
        <v>0</v>
      </c>
      <c r="K268" s="112" t="s">
        <v>145</v>
      </c>
      <c r="L268" s="112" t="s">
        <v>145</v>
      </c>
      <c r="M268" s="112" t="s">
        <v>145</v>
      </c>
      <c r="N268" s="112" t="s">
        <v>145</v>
      </c>
      <c r="O268" s="112" t="s">
        <v>145</v>
      </c>
      <c r="P268" s="112" t="s">
        <v>145</v>
      </c>
      <c r="Q268" s="212" t="s">
        <v>3325</v>
      </c>
      <c r="R268" s="105" t="s">
        <v>3321</v>
      </c>
      <c r="S268" s="106" t="s">
        <v>45</v>
      </c>
      <c r="T268" s="103" t="s">
        <v>1785</v>
      </c>
      <c r="U268" s="19">
        <v>28644213</v>
      </c>
      <c r="V268" s="106" t="s">
        <v>3347</v>
      </c>
      <c r="W268" s="73" t="s">
        <v>3346</v>
      </c>
      <c r="X268" s="73" t="s">
        <v>3345</v>
      </c>
      <c r="Y268" s="73" t="s">
        <v>3344</v>
      </c>
      <c r="Z268" s="73" t="s">
        <v>3343</v>
      </c>
      <c r="AB268" s="59">
        <v>41744</v>
      </c>
      <c r="AC268" s="59">
        <v>41744</v>
      </c>
      <c r="AD268" s="59">
        <v>41744</v>
      </c>
    </row>
    <row r="269" spans="1:30" ht="15">
      <c r="A269" s="6" t="s">
        <v>409</v>
      </c>
      <c r="B269" s="110">
        <v>41707.38427083333</v>
      </c>
      <c r="C269" s="112" t="s">
        <v>2908</v>
      </c>
      <c r="D269" s="112" t="s">
        <v>2909</v>
      </c>
      <c r="E269" s="112" t="s">
        <v>2910</v>
      </c>
      <c r="F269" s="112" t="s">
        <v>2911</v>
      </c>
      <c r="G269" s="103" t="s">
        <v>409</v>
      </c>
      <c r="H269" s="19">
        <v>73951694</v>
      </c>
      <c r="I269" s="6" t="b">
        <f>ISNA(MATCH(#REF!,$G$9:$G$984,0))</f>
        <v>0</v>
      </c>
      <c r="J269" s="6" t="b">
        <f t="shared" si="4"/>
        <v>0</v>
      </c>
      <c r="K269" s="112" t="s">
        <v>143</v>
      </c>
      <c r="L269" s="112" t="s">
        <v>143</v>
      </c>
      <c r="M269" s="112" t="s">
        <v>143</v>
      </c>
      <c r="N269" s="112" t="s">
        <v>143</v>
      </c>
      <c r="O269" s="112" t="s">
        <v>143</v>
      </c>
      <c r="P269" s="112" t="s">
        <v>143</v>
      </c>
      <c r="Q269" s="212" t="s">
        <v>3325</v>
      </c>
      <c r="R269" s="105" t="s">
        <v>3321</v>
      </c>
      <c r="S269" s="106" t="s">
        <v>45</v>
      </c>
      <c r="T269" s="103" t="s">
        <v>1786</v>
      </c>
      <c r="U269" s="19">
        <v>19585215</v>
      </c>
      <c r="V269" s="106" t="s">
        <v>3347</v>
      </c>
      <c r="W269" s="73" t="s">
        <v>3346</v>
      </c>
      <c r="X269" s="73" t="s">
        <v>3345</v>
      </c>
      <c r="Y269" s="73" t="s">
        <v>3344</v>
      </c>
      <c r="Z269" s="73" t="s">
        <v>3343</v>
      </c>
      <c r="AB269" s="59">
        <v>41744</v>
      </c>
      <c r="AC269" s="59">
        <v>41744</v>
      </c>
      <c r="AD269" s="59">
        <v>41744</v>
      </c>
    </row>
    <row r="270" spans="1:30" ht="15">
      <c r="A270" s="6" t="s">
        <v>410</v>
      </c>
      <c r="B270" s="110">
        <v>41707.39842592592</v>
      </c>
      <c r="C270" s="112" t="s">
        <v>2912</v>
      </c>
      <c r="D270" s="112" t="s">
        <v>2913</v>
      </c>
      <c r="E270" s="112" t="s">
        <v>2914</v>
      </c>
      <c r="F270" s="112" t="s">
        <v>2915</v>
      </c>
      <c r="G270" s="103" t="s">
        <v>410</v>
      </c>
      <c r="H270" s="19">
        <v>51824194</v>
      </c>
      <c r="I270" s="6" t="b">
        <f>ISNA(MATCH(#REF!,$G$9:$G$984,0))</f>
        <v>0</v>
      </c>
      <c r="J270" s="6" t="b">
        <f t="shared" si="4"/>
        <v>0</v>
      </c>
      <c r="K270" s="112" t="s">
        <v>143</v>
      </c>
      <c r="L270" s="112" t="s">
        <v>143</v>
      </c>
      <c r="M270" s="112" t="s">
        <v>143</v>
      </c>
      <c r="N270" s="112" t="s">
        <v>143</v>
      </c>
      <c r="O270" s="112" t="s">
        <v>143</v>
      </c>
      <c r="P270" s="112" t="s">
        <v>143</v>
      </c>
      <c r="Q270" s="212" t="s">
        <v>3325</v>
      </c>
      <c r="R270" s="105" t="s">
        <v>3321</v>
      </c>
      <c r="S270" s="106" t="s">
        <v>45</v>
      </c>
      <c r="T270" s="103" t="s">
        <v>1787</v>
      </c>
      <c r="U270" s="19">
        <v>13559910</v>
      </c>
      <c r="V270" s="106" t="s">
        <v>3347</v>
      </c>
      <c r="W270" s="73" t="s">
        <v>3346</v>
      </c>
      <c r="X270" s="73" t="s">
        <v>3345</v>
      </c>
      <c r="Y270" s="73" t="s">
        <v>3344</v>
      </c>
      <c r="Z270" s="73" t="s">
        <v>3343</v>
      </c>
      <c r="AB270" s="59">
        <v>41744</v>
      </c>
      <c r="AC270" s="59">
        <v>41744</v>
      </c>
      <c r="AD270" s="59">
        <v>41744</v>
      </c>
    </row>
    <row r="271" spans="1:30" ht="15">
      <c r="A271" s="6" t="s">
        <v>411</v>
      </c>
      <c r="B271" s="110">
        <v>41707.48174768518</v>
      </c>
      <c r="C271" s="112" t="s">
        <v>2916</v>
      </c>
      <c r="D271" s="112" t="s">
        <v>2917</v>
      </c>
      <c r="E271" s="112" t="s">
        <v>2918</v>
      </c>
      <c r="F271" s="112" t="s">
        <v>2919</v>
      </c>
      <c r="G271" s="103" t="s">
        <v>411</v>
      </c>
      <c r="H271" s="19">
        <v>340891944</v>
      </c>
      <c r="I271" s="6" t="b">
        <f>ISNA(MATCH(#REF!,$G$9:$G$984,0))</f>
        <v>0</v>
      </c>
      <c r="J271" s="6" t="b">
        <f t="shared" si="4"/>
        <v>0</v>
      </c>
      <c r="K271" s="112" t="s">
        <v>143</v>
      </c>
      <c r="L271" s="112" t="s">
        <v>143</v>
      </c>
      <c r="M271" s="112" t="s">
        <v>143</v>
      </c>
      <c r="N271" s="112" t="s">
        <v>143</v>
      </c>
      <c r="O271" s="112" t="s">
        <v>143</v>
      </c>
      <c r="P271" s="112" t="s">
        <v>143</v>
      </c>
      <c r="Q271" s="212" t="s">
        <v>3325</v>
      </c>
      <c r="R271" s="105" t="s">
        <v>3321</v>
      </c>
      <c r="S271" s="106" t="s">
        <v>45</v>
      </c>
      <c r="T271" s="103" t="s">
        <v>1788</v>
      </c>
      <c r="U271" s="19">
        <v>105707745</v>
      </c>
      <c r="V271" s="106" t="s">
        <v>3347</v>
      </c>
      <c r="W271" s="73" t="s">
        <v>3346</v>
      </c>
      <c r="X271" s="73" t="s">
        <v>3345</v>
      </c>
      <c r="Y271" s="73" t="s">
        <v>3344</v>
      </c>
      <c r="Z271" s="73" t="s">
        <v>3343</v>
      </c>
      <c r="AB271" s="59">
        <v>41744</v>
      </c>
      <c r="AC271" s="59">
        <v>41744</v>
      </c>
      <c r="AD271" s="59">
        <v>41744</v>
      </c>
    </row>
    <row r="272" spans="1:30" ht="15">
      <c r="A272" s="6" t="s">
        <v>412</v>
      </c>
      <c r="B272" s="110">
        <v>41707.490208333336</v>
      </c>
      <c r="C272" s="112" t="s">
        <v>2920</v>
      </c>
      <c r="D272" s="112" t="s">
        <v>2921</v>
      </c>
      <c r="E272" s="112" t="s">
        <v>2922</v>
      </c>
      <c r="F272" s="112" t="s">
        <v>2923</v>
      </c>
      <c r="G272" s="103" t="s">
        <v>412</v>
      </c>
      <c r="H272" s="19">
        <v>35763452</v>
      </c>
      <c r="I272" s="6" t="b">
        <f>ISNA(MATCH(#REF!,$G$9:$G$984,0))</f>
        <v>0</v>
      </c>
      <c r="J272" s="6" t="b">
        <f t="shared" si="4"/>
        <v>0</v>
      </c>
      <c r="K272" s="112" t="s">
        <v>143</v>
      </c>
      <c r="L272" s="112" t="s">
        <v>143</v>
      </c>
      <c r="M272" s="112" t="s">
        <v>143</v>
      </c>
      <c r="N272" s="112" t="s">
        <v>143</v>
      </c>
      <c r="O272" s="112" t="s">
        <v>143</v>
      </c>
      <c r="P272" s="112" t="s">
        <v>143</v>
      </c>
      <c r="Q272" s="212" t="s">
        <v>3325</v>
      </c>
      <c r="R272" s="105" t="s">
        <v>3321</v>
      </c>
      <c r="S272" s="106" t="s">
        <v>45</v>
      </c>
      <c r="T272" s="103" t="s">
        <v>1789</v>
      </c>
      <c r="U272" s="19">
        <v>11918322</v>
      </c>
      <c r="V272" s="106" t="s">
        <v>3347</v>
      </c>
      <c r="W272" s="73" t="s">
        <v>3346</v>
      </c>
      <c r="X272" s="73" t="s">
        <v>3345</v>
      </c>
      <c r="Y272" s="73" t="s">
        <v>3344</v>
      </c>
      <c r="Z272" s="73" t="s">
        <v>3343</v>
      </c>
      <c r="AB272" s="59">
        <v>41744</v>
      </c>
      <c r="AC272" s="59">
        <v>41744</v>
      </c>
      <c r="AD272" s="59">
        <v>41744</v>
      </c>
    </row>
    <row r="273" spans="1:30" ht="15">
      <c r="A273" s="6" t="s">
        <v>413</v>
      </c>
      <c r="B273" s="110">
        <v>41707.752592592595</v>
      </c>
      <c r="C273" s="112" t="s">
        <v>2924</v>
      </c>
      <c r="D273" s="112" t="s">
        <v>2925</v>
      </c>
      <c r="E273" s="112" t="s">
        <v>2926</v>
      </c>
      <c r="F273" s="112" t="s">
        <v>2927</v>
      </c>
      <c r="G273" s="103" t="s">
        <v>413</v>
      </c>
      <c r="H273" s="19">
        <v>345534096</v>
      </c>
      <c r="I273" s="6" t="b">
        <f>ISNA(MATCH(#REF!,$G$9:$G$984,0))</f>
        <v>0</v>
      </c>
      <c r="J273" s="6" t="b">
        <f t="shared" si="4"/>
        <v>0</v>
      </c>
      <c r="K273" s="112" t="s">
        <v>147</v>
      </c>
      <c r="L273" s="112" t="s">
        <v>147</v>
      </c>
      <c r="M273" s="112" t="s">
        <v>147</v>
      </c>
      <c r="N273" s="112" t="s">
        <v>147</v>
      </c>
      <c r="O273" s="112" t="s">
        <v>147</v>
      </c>
      <c r="P273" s="112" t="s">
        <v>147</v>
      </c>
      <c r="Q273" s="212" t="s">
        <v>3325</v>
      </c>
      <c r="R273" s="105" t="s">
        <v>3321</v>
      </c>
      <c r="S273" s="106" t="s">
        <v>45</v>
      </c>
      <c r="T273" s="103" t="s">
        <v>1790</v>
      </c>
      <c r="U273" s="19">
        <v>98764497</v>
      </c>
      <c r="V273" s="106" t="s">
        <v>3347</v>
      </c>
      <c r="W273" s="73" t="s">
        <v>3346</v>
      </c>
      <c r="X273" s="73" t="s">
        <v>3345</v>
      </c>
      <c r="Y273" s="73" t="s">
        <v>3344</v>
      </c>
      <c r="Z273" s="73" t="s">
        <v>3343</v>
      </c>
      <c r="AB273" s="59">
        <v>41744</v>
      </c>
      <c r="AC273" s="59">
        <v>41744</v>
      </c>
      <c r="AD273" s="59">
        <v>41744</v>
      </c>
    </row>
    <row r="274" spans="1:30" ht="15">
      <c r="A274" s="6" t="s">
        <v>414</v>
      </c>
      <c r="B274" s="110">
        <v>41707.828726851854</v>
      </c>
      <c r="C274" s="112" t="s">
        <v>2928</v>
      </c>
      <c r="D274" s="112" t="s">
        <v>2929</v>
      </c>
      <c r="E274" s="112" t="s">
        <v>2930</v>
      </c>
      <c r="F274" s="112" t="s">
        <v>2931</v>
      </c>
      <c r="G274" s="103" t="s">
        <v>414</v>
      </c>
      <c r="H274" s="19">
        <v>282769816</v>
      </c>
      <c r="I274" s="6" t="b">
        <f>ISNA(MATCH(#REF!,$G$9:$G$984,0))</f>
        <v>0</v>
      </c>
      <c r="J274" s="6" t="b">
        <f t="shared" si="4"/>
        <v>0</v>
      </c>
      <c r="K274" s="112" t="s">
        <v>147</v>
      </c>
      <c r="L274" s="112" t="s">
        <v>147</v>
      </c>
      <c r="M274" s="112" t="s">
        <v>147</v>
      </c>
      <c r="N274" s="112" t="s">
        <v>147</v>
      </c>
      <c r="O274" s="112" t="s">
        <v>147</v>
      </c>
      <c r="P274" s="112" t="s">
        <v>147</v>
      </c>
      <c r="Q274" s="212" t="s">
        <v>3325</v>
      </c>
      <c r="R274" s="105" t="s">
        <v>3321</v>
      </c>
      <c r="S274" s="106" t="s">
        <v>45</v>
      </c>
      <c r="T274" s="103" t="s">
        <v>1791</v>
      </c>
      <c r="U274" s="19">
        <v>64657320</v>
      </c>
      <c r="V274" s="106" t="s">
        <v>3347</v>
      </c>
      <c r="W274" s="73" t="s">
        <v>3346</v>
      </c>
      <c r="X274" s="73" t="s">
        <v>3345</v>
      </c>
      <c r="Y274" s="73" t="s">
        <v>3344</v>
      </c>
      <c r="Z274" s="73" t="s">
        <v>3343</v>
      </c>
      <c r="AB274" s="59">
        <v>41744</v>
      </c>
      <c r="AC274" s="59">
        <v>41744</v>
      </c>
      <c r="AD274" s="59">
        <v>41744</v>
      </c>
    </row>
    <row r="275" spans="1:30" ht="15">
      <c r="A275" s="6" t="s">
        <v>415</v>
      </c>
      <c r="B275" s="110">
        <v>41707.83122685185</v>
      </c>
      <c r="C275" s="112" t="s">
        <v>2932</v>
      </c>
      <c r="D275" s="112" t="s">
        <v>2933</v>
      </c>
      <c r="E275" s="112" t="s">
        <v>2934</v>
      </c>
      <c r="F275" s="112" t="s">
        <v>2935</v>
      </c>
      <c r="G275" s="103" t="s">
        <v>415</v>
      </c>
      <c r="H275" s="19">
        <v>9082394</v>
      </c>
      <c r="I275" s="6" t="b">
        <f>ISNA(MATCH(#REF!,$G$9:$G$984,0))</f>
        <v>0</v>
      </c>
      <c r="J275" s="6" t="b">
        <f t="shared" si="4"/>
        <v>0</v>
      </c>
      <c r="K275" s="112" t="s">
        <v>147</v>
      </c>
      <c r="L275" s="112" t="s">
        <v>147</v>
      </c>
      <c r="M275" s="112" t="s">
        <v>147</v>
      </c>
      <c r="N275" s="112" t="s">
        <v>147</v>
      </c>
      <c r="O275" s="112" t="s">
        <v>147</v>
      </c>
      <c r="P275" s="112" t="s">
        <v>147</v>
      </c>
      <c r="Q275" s="212" t="s">
        <v>3325</v>
      </c>
      <c r="R275" s="105" t="s">
        <v>3321</v>
      </c>
      <c r="S275" s="106" t="s">
        <v>45</v>
      </c>
      <c r="T275" s="103" t="s">
        <v>1792</v>
      </c>
      <c r="U275" s="19">
        <v>2178150</v>
      </c>
      <c r="V275" s="106" t="s">
        <v>3347</v>
      </c>
      <c r="W275" s="73" t="s">
        <v>3346</v>
      </c>
      <c r="X275" s="73" t="s">
        <v>3345</v>
      </c>
      <c r="Y275" s="73" t="s">
        <v>3344</v>
      </c>
      <c r="Z275" s="73" t="s">
        <v>3343</v>
      </c>
      <c r="AB275" s="59">
        <v>41744</v>
      </c>
      <c r="AC275" s="59">
        <v>41744</v>
      </c>
      <c r="AD275" s="59">
        <v>41744</v>
      </c>
    </row>
    <row r="276" spans="1:30" ht="15">
      <c r="A276" s="6" t="s">
        <v>416</v>
      </c>
      <c r="B276" s="110">
        <v>41707.894282407404</v>
      </c>
      <c r="C276" s="112" t="s">
        <v>2936</v>
      </c>
      <c r="D276" s="112" t="s">
        <v>2937</v>
      </c>
      <c r="E276" s="112" t="s">
        <v>2938</v>
      </c>
      <c r="F276" s="112" t="s">
        <v>2939</v>
      </c>
      <c r="G276" s="103" t="s">
        <v>416</v>
      </c>
      <c r="H276" s="19">
        <v>224599218</v>
      </c>
      <c r="I276" s="6" t="b">
        <f>ISNA(MATCH(#REF!,$G$9:$G$984,0))</f>
        <v>0</v>
      </c>
      <c r="J276" s="6" t="b">
        <f t="shared" si="4"/>
        <v>0</v>
      </c>
      <c r="K276" s="112" t="s">
        <v>147</v>
      </c>
      <c r="L276" s="112" t="s">
        <v>147</v>
      </c>
      <c r="M276" s="112" t="s">
        <v>147</v>
      </c>
      <c r="N276" s="112" t="s">
        <v>147</v>
      </c>
      <c r="O276" s="112" t="s">
        <v>147</v>
      </c>
      <c r="P276" s="112" t="s">
        <v>147</v>
      </c>
      <c r="Q276" s="212" t="s">
        <v>3325</v>
      </c>
      <c r="R276" s="105" t="s">
        <v>3321</v>
      </c>
      <c r="S276" s="106" t="s">
        <v>45</v>
      </c>
      <c r="T276" s="103" t="s">
        <v>1793</v>
      </c>
      <c r="U276" s="19">
        <v>47919534</v>
      </c>
      <c r="V276" s="106" t="s">
        <v>3347</v>
      </c>
      <c r="W276" s="73" t="s">
        <v>3346</v>
      </c>
      <c r="X276" s="73" t="s">
        <v>3345</v>
      </c>
      <c r="Y276" s="73" t="s">
        <v>3344</v>
      </c>
      <c r="Z276" s="73" t="s">
        <v>3343</v>
      </c>
      <c r="AB276" s="59">
        <v>41744</v>
      </c>
      <c r="AC276" s="59">
        <v>41744</v>
      </c>
      <c r="AD276" s="59">
        <v>41744</v>
      </c>
    </row>
    <row r="277" spans="1:30" ht="15">
      <c r="A277" s="6" t="s">
        <v>417</v>
      </c>
      <c r="B277" s="110">
        <v>41707.90443287037</v>
      </c>
      <c r="C277" s="112" t="s">
        <v>2940</v>
      </c>
      <c r="D277" s="112" t="s">
        <v>2941</v>
      </c>
      <c r="E277" s="112" t="s">
        <v>2942</v>
      </c>
      <c r="F277" s="112" t="s">
        <v>2943</v>
      </c>
      <c r="G277" s="103" t="s">
        <v>417</v>
      </c>
      <c r="H277" s="19">
        <v>34348058</v>
      </c>
      <c r="I277" s="6" t="b">
        <f>ISNA(MATCH(#REF!,$G$9:$G$984,0))</f>
        <v>0</v>
      </c>
      <c r="J277" s="6" t="b">
        <f t="shared" si="4"/>
        <v>0</v>
      </c>
      <c r="K277" s="112" t="s">
        <v>147</v>
      </c>
      <c r="L277" s="112" t="s">
        <v>147</v>
      </c>
      <c r="M277" s="112" t="s">
        <v>3317</v>
      </c>
      <c r="N277" s="112" t="s">
        <v>147</v>
      </c>
      <c r="O277" s="112" t="s">
        <v>147</v>
      </c>
      <c r="P277" s="112" t="s">
        <v>148</v>
      </c>
      <c r="Q277" s="212" t="s">
        <v>3325</v>
      </c>
      <c r="R277" s="105" t="s">
        <v>3321</v>
      </c>
      <c r="S277" s="106" t="s">
        <v>45</v>
      </c>
      <c r="T277" s="103" t="s">
        <v>1794</v>
      </c>
      <c r="U277" s="19">
        <v>7029282</v>
      </c>
      <c r="V277" s="106" t="s">
        <v>3347</v>
      </c>
      <c r="W277" s="73" t="s">
        <v>3346</v>
      </c>
      <c r="X277" s="73" t="s">
        <v>3345</v>
      </c>
      <c r="Y277" s="73" t="s">
        <v>3344</v>
      </c>
      <c r="Z277" s="73" t="s">
        <v>3343</v>
      </c>
      <c r="AB277" s="59">
        <v>41744</v>
      </c>
      <c r="AC277" s="59">
        <v>41744</v>
      </c>
      <c r="AD277" s="59">
        <v>41744</v>
      </c>
    </row>
    <row r="278" spans="1:30" ht="15">
      <c r="A278" s="6" t="s">
        <v>418</v>
      </c>
      <c r="B278" s="110">
        <v>41707.97366898148</v>
      </c>
      <c r="C278" s="112" t="s">
        <v>2944</v>
      </c>
      <c r="D278" s="112" t="s">
        <v>2945</v>
      </c>
      <c r="E278" s="112" t="s">
        <v>2946</v>
      </c>
      <c r="F278" s="112" t="s">
        <v>2947</v>
      </c>
      <c r="G278" s="103" t="s">
        <v>418</v>
      </c>
      <c r="H278" s="19">
        <v>244961298</v>
      </c>
      <c r="I278" s="6" t="b">
        <f>ISNA(MATCH(#REF!,$G$9:$G$984,0))</f>
        <v>0</v>
      </c>
      <c r="J278" s="6" t="b">
        <f t="shared" si="4"/>
        <v>0</v>
      </c>
      <c r="K278" s="112" t="s">
        <v>147</v>
      </c>
      <c r="L278" s="112" t="s">
        <v>147</v>
      </c>
      <c r="M278" s="112" t="s">
        <v>147</v>
      </c>
      <c r="N278" s="112" t="s">
        <v>147</v>
      </c>
      <c r="O278" s="112" t="s">
        <v>147</v>
      </c>
      <c r="P278" s="112" t="s">
        <v>148</v>
      </c>
      <c r="Q278" s="212" t="s">
        <v>3325</v>
      </c>
      <c r="R278" s="105" t="s">
        <v>3321</v>
      </c>
      <c r="S278" s="106" t="s">
        <v>45</v>
      </c>
      <c r="T278" s="103" t="s">
        <v>1795</v>
      </c>
      <c r="U278" s="19">
        <v>51896325</v>
      </c>
      <c r="V278" s="106" t="s">
        <v>3347</v>
      </c>
      <c r="W278" s="73" t="s">
        <v>3346</v>
      </c>
      <c r="X278" s="73" t="s">
        <v>3345</v>
      </c>
      <c r="Y278" s="73" t="s">
        <v>3344</v>
      </c>
      <c r="Z278" s="73" t="s">
        <v>3343</v>
      </c>
      <c r="AB278" s="59">
        <v>41744</v>
      </c>
      <c r="AC278" s="59">
        <v>41744</v>
      </c>
      <c r="AD278" s="59">
        <v>41744</v>
      </c>
    </row>
    <row r="279" spans="1:30" ht="15">
      <c r="A279" s="6" t="s">
        <v>419</v>
      </c>
      <c r="B279" s="110">
        <v>41707.989432870374</v>
      </c>
      <c r="C279" s="112" t="s">
        <v>2948</v>
      </c>
      <c r="D279" s="112" t="s">
        <v>2949</v>
      </c>
      <c r="E279" s="112" t="s">
        <v>2950</v>
      </c>
      <c r="F279" s="112" t="s">
        <v>2951</v>
      </c>
      <c r="G279" s="103" t="s">
        <v>419</v>
      </c>
      <c r="H279" s="19">
        <v>57284934</v>
      </c>
      <c r="I279" s="6" t="b">
        <f>ISNA(MATCH(#REF!,$G$9:$G$984,0))</f>
        <v>0</v>
      </c>
      <c r="J279" s="6" t="b">
        <f t="shared" si="4"/>
        <v>0</v>
      </c>
      <c r="K279" s="112" t="s">
        <v>147</v>
      </c>
      <c r="L279" s="112" t="s">
        <v>147</v>
      </c>
      <c r="M279" s="112" t="s">
        <v>148</v>
      </c>
      <c r="N279" s="112" t="s">
        <v>147</v>
      </c>
      <c r="O279" s="112" t="s">
        <v>147</v>
      </c>
      <c r="P279" s="112" t="s">
        <v>148</v>
      </c>
      <c r="Q279" s="212" t="s">
        <v>3325</v>
      </c>
      <c r="R279" s="105" t="s">
        <v>3321</v>
      </c>
      <c r="S279" s="106" t="s">
        <v>45</v>
      </c>
      <c r="T279" s="103" t="s">
        <v>1796</v>
      </c>
      <c r="U279" s="19">
        <v>12716028</v>
      </c>
      <c r="V279" s="106" t="s">
        <v>3347</v>
      </c>
      <c r="W279" s="73" t="s">
        <v>3346</v>
      </c>
      <c r="X279" s="73" t="s">
        <v>3345</v>
      </c>
      <c r="Y279" s="73" t="s">
        <v>3344</v>
      </c>
      <c r="Z279" s="73" t="s">
        <v>3343</v>
      </c>
      <c r="AB279" s="59">
        <v>41744</v>
      </c>
      <c r="AC279" s="59">
        <v>41744</v>
      </c>
      <c r="AD279" s="59">
        <v>41744</v>
      </c>
    </row>
    <row r="280" spans="1:30" ht="15">
      <c r="A280" s="6" t="s">
        <v>420</v>
      </c>
      <c r="B280" s="110">
        <v>41708.062476851854</v>
      </c>
      <c r="C280" s="112" t="s">
        <v>2952</v>
      </c>
      <c r="D280" s="112" t="s">
        <v>2953</v>
      </c>
      <c r="E280" s="112" t="s">
        <v>2954</v>
      </c>
      <c r="F280" s="112" t="s">
        <v>2955</v>
      </c>
      <c r="G280" s="103" t="s">
        <v>420</v>
      </c>
      <c r="H280" s="19">
        <v>257596494</v>
      </c>
      <c r="I280" s="6" t="b">
        <f>ISNA(MATCH(#REF!,$G$9:$G$984,0))</f>
        <v>0</v>
      </c>
      <c r="J280" s="6" t="b">
        <f t="shared" si="4"/>
        <v>0</v>
      </c>
      <c r="K280" s="112" t="s">
        <v>148</v>
      </c>
      <c r="L280" s="112" t="s">
        <v>148</v>
      </c>
      <c r="M280" s="112" t="s">
        <v>148</v>
      </c>
      <c r="N280" s="112" t="s">
        <v>148</v>
      </c>
      <c r="O280" s="112" t="s">
        <v>148</v>
      </c>
      <c r="P280" s="112" t="s">
        <v>148</v>
      </c>
      <c r="Q280" s="212" t="s">
        <v>3325</v>
      </c>
      <c r="R280" s="105" t="s">
        <v>3321</v>
      </c>
      <c r="S280" s="106" t="s">
        <v>45</v>
      </c>
      <c r="T280" s="103" t="s">
        <v>1797</v>
      </c>
      <c r="U280" s="19">
        <v>53342601</v>
      </c>
      <c r="V280" s="106" t="s">
        <v>3347</v>
      </c>
      <c r="W280" s="73" t="s">
        <v>3346</v>
      </c>
      <c r="X280" s="73" t="s">
        <v>3345</v>
      </c>
      <c r="Y280" s="73" t="s">
        <v>3344</v>
      </c>
      <c r="Z280" s="73" t="s">
        <v>3343</v>
      </c>
      <c r="AB280" s="59">
        <v>41744</v>
      </c>
      <c r="AC280" s="59">
        <v>41744</v>
      </c>
      <c r="AD280" s="59">
        <v>41744</v>
      </c>
    </row>
    <row r="281" spans="1:30" ht="15">
      <c r="A281" s="6" t="s">
        <v>421</v>
      </c>
      <c r="B281" s="110">
        <v>41708.076365740744</v>
      </c>
      <c r="C281" s="112" t="s">
        <v>2956</v>
      </c>
      <c r="D281" s="112" t="s">
        <v>2957</v>
      </c>
      <c r="E281" s="112" t="s">
        <v>2958</v>
      </c>
      <c r="F281" s="112" t="s">
        <v>2959</v>
      </c>
      <c r="G281" s="103" t="s">
        <v>421</v>
      </c>
      <c r="H281" s="19">
        <v>46752892</v>
      </c>
      <c r="I281" s="6" t="b">
        <f>ISNA(MATCH(#REF!,$G$9:$G$984,0))</f>
        <v>0</v>
      </c>
      <c r="J281" s="6" t="b">
        <f t="shared" si="4"/>
        <v>0</v>
      </c>
      <c r="K281" s="112" t="s">
        <v>148</v>
      </c>
      <c r="L281" s="112" t="s">
        <v>148</v>
      </c>
      <c r="M281" s="112" t="s">
        <v>148</v>
      </c>
      <c r="N281" s="112" t="s">
        <v>148</v>
      </c>
      <c r="O281" s="112" t="s">
        <v>148</v>
      </c>
      <c r="P281" s="112" t="s">
        <v>148</v>
      </c>
      <c r="Q281" s="212" t="s">
        <v>3325</v>
      </c>
      <c r="R281" s="105" t="s">
        <v>3321</v>
      </c>
      <c r="S281" s="106" t="s">
        <v>45</v>
      </c>
      <c r="T281" s="103" t="s">
        <v>1798</v>
      </c>
      <c r="U281" s="19">
        <v>9475518</v>
      </c>
      <c r="V281" s="106" t="s">
        <v>3347</v>
      </c>
      <c r="W281" s="73" t="s">
        <v>3346</v>
      </c>
      <c r="X281" s="73" t="s">
        <v>3345</v>
      </c>
      <c r="Y281" s="73" t="s">
        <v>3344</v>
      </c>
      <c r="Z281" s="73" t="s">
        <v>3343</v>
      </c>
      <c r="AB281" s="59">
        <v>41744</v>
      </c>
      <c r="AC281" s="59">
        <v>41744</v>
      </c>
      <c r="AD281" s="59">
        <v>41744</v>
      </c>
    </row>
    <row r="282" spans="1:30" ht="15">
      <c r="A282" s="6" t="s">
        <v>422</v>
      </c>
      <c r="B282" s="110">
        <v>41708.132581018515</v>
      </c>
      <c r="C282" s="112" t="s">
        <v>2960</v>
      </c>
      <c r="D282" s="112" t="s">
        <v>2961</v>
      </c>
      <c r="E282" s="112" t="s">
        <v>2962</v>
      </c>
      <c r="F282" s="112" t="s">
        <v>2963</v>
      </c>
      <c r="G282" s="103" t="s">
        <v>422</v>
      </c>
      <c r="H282" s="19">
        <v>193509882</v>
      </c>
      <c r="I282" s="6" t="b">
        <f>ISNA(MATCH(#REF!,$G$9:$G$984,0))</f>
        <v>0</v>
      </c>
      <c r="J282" s="6" t="b">
        <f t="shared" si="4"/>
        <v>0</v>
      </c>
      <c r="K282" s="112" t="s">
        <v>145</v>
      </c>
      <c r="L282" s="112" t="s">
        <v>145</v>
      </c>
      <c r="M282" s="112" t="s">
        <v>145</v>
      </c>
      <c r="N282" s="112" t="s">
        <v>145</v>
      </c>
      <c r="O282" s="112" t="s">
        <v>145</v>
      </c>
      <c r="P282" s="112" t="s">
        <v>145</v>
      </c>
      <c r="Q282" s="212" t="s">
        <v>3325</v>
      </c>
      <c r="R282" s="105" t="s">
        <v>3321</v>
      </c>
      <c r="S282" s="106" t="s">
        <v>45</v>
      </c>
      <c r="T282" s="103" t="s">
        <v>1799</v>
      </c>
      <c r="U282" s="19">
        <v>39389220</v>
      </c>
      <c r="V282" s="106" t="s">
        <v>3347</v>
      </c>
      <c r="W282" s="73" t="s">
        <v>3346</v>
      </c>
      <c r="X282" s="73" t="s">
        <v>3345</v>
      </c>
      <c r="Y282" s="73" t="s">
        <v>3344</v>
      </c>
      <c r="Z282" s="73" t="s">
        <v>3343</v>
      </c>
      <c r="AB282" s="59">
        <v>41744</v>
      </c>
      <c r="AC282" s="59">
        <v>41744</v>
      </c>
      <c r="AD282" s="59">
        <v>41744</v>
      </c>
    </row>
    <row r="283" spans="1:30" ht="15">
      <c r="A283" s="6" t="s">
        <v>423</v>
      </c>
      <c r="B283" s="110">
        <v>41708.162523148145</v>
      </c>
      <c r="C283" s="112" t="s">
        <v>2964</v>
      </c>
      <c r="D283" s="112" t="s">
        <v>2965</v>
      </c>
      <c r="E283" s="112" t="s">
        <v>2966</v>
      </c>
      <c r="F283" s="112" t="s">
        <v>2967</v>
      </c>
      <c r="G283" s="103" t="s">
        <v>423</v>
      </c>
      <c r="H283" s="19">
        <v>106704550</v>
      </c>
      <c r="I283" s="6" t="b">
        <f>ISNA(MATCH(#REF!,$G$9:$G$984,0))</f>
        <v>0</v>
      </c>
      <c r="J283" s="6" t="b">
        <f t="shared" si="4"/>
        <v>0</v>
      </c>
      <c r="K283" s="112" t="s">
        <v>148</v>
      </c>
      <c r="L283" s="112" t="s">
        <v>148</v>
      </c>
      <c r="M283" s="112" t="s">
        <v>148</v>
      </c>
      <c r="N283" s="112" t="s">
        <v>148</v>
      </c>
      <c r="O283" s="112" t="s">
        <v>148</v>
      </c>
      <c r="P283" s="112" t="s">
        <v>148</v>
      </c>
      <c r="Q283" s="212" t="s">
        <v>3325</v>
      </c>
      <c r="R283" s="105" t="s">
        <v>3321</v>
      </c>
      <c r="S283" s="106" t="s">
        <v>45</v>
      </c>
      <c r="T283" s="103" t="s">
        <v>1800</v>
      </c>
      <c r="U283" s="19">
        <v>22568247</v>
      </c>
      <c r="V283" s="106" t="s">
        <v>3347</v>
      </c>
      <c r="W283" s="73" t="s">
        <v>3346</v>
      </c>
      <c r="X283" s="73" t="s">
        <v>3345</v>
      </c>
      <c r="Y283" s="73" t="s">
        <v>3344</v>
      </c>
      <c r="Z283" s="73" t="s">
        <v>3343</v>
      </c>
      <c r="AB283" s="59">
        <v>41744</v>
      </c>
      <c r="AC283" s="59">
        <v>41744</v>
      </c>
      <c r="AD283" s="59">
        <v>41744</v>
      </c>
    </row>
    <row r="284" spans="1:30" ht="15">
      <c r="A284" s="6" t="s">
        <v>424</v>
      </c>
      <c r="B284" s="110">
        <v>41708.1727662037</v>
      </c>
      <c r="C284" s="112" t="s">
        <v>2968</v>
      </c>
      <c r="D284" s="112" t="s">
        <v>2969</v>
      </c>
      <c r="E284" s="112" t="s">
        <v>2970</v>
      </c>
      <c r="F284" s="112" t="s">
        <v>2971</v>
      </c>
      <c r="G284" s="103" t="s">
        <v>424</v>
      </c>
      <c r="H284" s="19">
        <v>36766144</v>
      </c>
      <c r="I284" s="6" t="b">
        <f>ISNA(MATCH(#REF!,$G$9:$G$984,0))</f>
        <v>0</v>
      </c>
      <c r="J284" s="6" t="b">
        <f t="shared" si="4"/>
        <v>0</v>
      </c>
      <c r="K284" s="112" t="s">
        <v>148</v>
      </c>
      <c r="L284" s="112" t="s">
        <v>148</v>
      </c>
      <c r="M284" s="112" t="s">
        <v>148</v>
      </c>
      <c r="N284" s="112" t="s">
        <v>148</v>
      </c>
      <c r="O284" s="112" t="s">
        <v>148</v>
      </c>
      <c r="P284" s="112" t="s">
        <v>148</v>
      </c>
      <c r="Q284" s="212" t="s">
        <v>3325</v>
      </c>
      <c r="R284" s="105" t="s">
        <v>3321</v>
      </c>
      <c r="S284" s="106" t="s">
        <v>45</v>
      </c>
      <c r="T284" s="103" t="s">
        <v>1801</v>
      </c>
      <c r="U284" s="19">
        <v>8094801</v>
      </c>
      <c r="V284" s="106" t="s">
        <v>3347</v>
      </c>
      <c r="W284" s="73" t="s">
        <v>3346</v>
      </c>
      <c r="X284" s="73" t="s">
        <v>3345</v>
      </c>
      <c r="Y284" s="73" t="s">
        <v>3344</v>
      </c>
      <c r="Z284" s="73" t="s">
        <v>3343</v>
      </c>
      <c r="AB284" s="59">
        <v>41744</v>
      </c>
      <c r="AC284" s="59">
        <v>41744</v>
      </c>
      <c r="AD284" s="59">
        <v>41744</v>
      </c>
    </row>
    <row r="285" spans="1:30" ht="15">
      <c r="A285" s="6" t="s">
        <v>425</v>
      </c>
      <c r="B285" s="110">
        <v>41708.25612268518</v>
      </c>
      <c r="C285" s="112" t="s">
        <v>2972</v>
      </c>
      <c r="D285" s="112" t="s">
        <v>2973</v>
      </c>
      <c r="E285" s="112" t="s">
        <v>2974</v>
      </c>
      <c r="F285" s="112" t="s">
        <v>2975</v>
      </c>
      <c r="G285" s="103" t="s">
        <v>425</v>
      </c>
      <c r="H285" s="19">
        <v>290616260</v>
      </c>
      <c r="I285" s="6" t="b">
        <f>ISNA(MATCH(#REF!,$G$9:$G$984,0))</f>
        <v>0</v>
      </c>
      <c r="J285" s="6" t="b">
        <f t="shared" si="4"/>
        <v>0</v>
      </c>
      <c r="K285" s="112" t="s">
        <v>145</v>
      </c>
      <c r="L285" s="112" t="s">
        <v>145</v>
      </c>
      <c r="M285" s="112" t="s">
        <v>145</v>
      </c>
      <c r="N285" s="112" t="s">
        <v>145</v>
      </c>
      <c r="O285" s="112" t="s">
        <v>145</v>
      </c>
      <c r="P285" s="112" t="s">
        <v>145</v>
      </c>
      <c r="Q285" s="212" t="s">
        <v>3325</v>
      </c>
      <c r="R285" s="105" t="s">
        <v>3321</v>
      </c>
      <c r="S285" s="106" t="s">
        <v>45</v>
      </c>
      <c r="T285" s="103" t="s">
        <v>1802</v>
      </c>
      <c r="U285" s="19">
        <v>60154146</v>
      </c>
      <c r="V285" s="106" t="s">
        <v>3347</v>
      </c>
      <c r="W285" s="73" t="s">
        <v>3346</v>
      </c>
      <c r="X285" s="73" t="s">
        <v>3345</v>
      </c>
      <c r="Y285" s="73" t="s">
        <v>3344</v>
      </c>
      <c r="Z285" s="73" t="s">
        <v>3343</v>
      </c>
      <c r="AB285" s="59">
        <v>41744</v>
      </c>
      <c r="AC285" s="59">
        <v>41744</v>
      </c>
      <c r="AD285" s="59">
        <v>41744</v>
      </c>
    </row>
    <row r="286" spans="1:30" ht="15">
      <c r="A286" s="6" t="s">
        <v>426</v>
      </c>
      <c r="B286" s="110">
        <v>41708.2715625</v>
      </c>
      <c r="C286" s="112" t="s">
        <v>2976</v>
      </c>
      <c r="D286" s="112" t="s">
        <v>2977</v>
      </c>
      <c r="E286" s="112" t="s">
        <v>2978</v>
      </c>
      <c r="F286" s="112" t="s">
        <v>2979</v>
      </c>
      <c r="G286" s="103" t="s">
        <v>426</v>
      </c>
      <c r="H286" s="19">
        <v>45480708</v>
      </c>
      <c r="I286" s="6" t="b">
        <f>ISNA(MATCH(#REF!,$G$9:$G$984,0))</f>
        <v>0</v>
      </c>
      <c r="J286" s="6" t="b">
        <f t="shared" si="4"/>
        <v>0</v>
      </c>
      <c r="K286" s="112" t="s">
        <v>145</v>
      </c>
      <c r="L286" s="112" t="s">
        <v>145</v>
      </c>
      <c r="M286" s="112" t="s">
        <v>145</v>
      </c>
      <c r="N286" s="112" t="s">
        <v>145</v>
      </c>
      <c r="O286" s="112" t="s">
        <v>145</v>
      </c>
      <c r="P286" s="112" t="s">
        <v>145</v>
      </c>
      <c r="Q286" s="212" t="s">
        <v>3325</v>
      </c>
      <c r="R286" s="105" t="s">
        <v>3321</v>
      </c>
      <c r="S286" s="106" t="s">
        <v>45</v>
      </c>
      <c r="T286" s="103" t="s">
        <v>1803</v>
      </c>
      <c r="U286" s="19">
        <v>9624956</v>
      </c>
      <c r="V286" s="106" t="s">
        <v>3347</v>
      </c>
      <c r="W286" s="73" t="s">
        <v>3346</v>
      </c>
      <c r="X286" s="73" t="s">
        <v>3345</v>
      </c>
      <c r="Y286" s="73" t="s">
        <v>3344</v>
      </c>
      <c r="Z286" s="73" t="s">
        <v>3343</v>
      </c>
      <c r="AB286" s="59">
        <v>41744</v>
      </c>
      <c r="AC286" s="59">
        <v>41744</v>
      </c>
      <c r="AD286" s="59">
        <v>41744</v>
      </c>
    </row>
    <row r="287" spans="1:30" ht="15">
      <c r="A287" s="6" t="s">
        <v>427</v>
      </c>
      <c r="B287" s="110">
        <v>41708.28331018519</v>
      </c>
      <c r="C287" s="112" t="s">
        <v>2980</v>
      </c>
      <c r="D287" s="112" t="s">
        <v>2981</v>
      </c>
      <c r="E287" s="112" t="s">
        <v>2982</v>
      </c>
      <c r="F287" s="112" t="s">
        <v>2983</v>
      </c>
      <c r="G287" s="103" t="s">
        <v>427</v>
      </c>
      <c r="H287" s="19">
        <v>27356272</v>
      </c>
      <c r="I287" s="6" t="b">
        <f>ISNA(MATCH(#REF!,$G$9:$G$984,0))</f>
        <v>0</v>
      </c>
      <c r="J287" s="6" t="b">
        <f t="shared" si="4"/>
        <v>0</v>
      </c>
      <c r="K287" s="112" t="s">
        <v>145</v>
      </c>
      <c r="L287" s="112" t="s">
        <v>145</v>
      </c>
      <c r="M287" s="112" t="s">
        <v>145</v>
      </c>
      <c r="N287" s="112" t="s">
        <v>145</v>
      </c>
      <c r="O287" s="112" t="s">
        <v>145</v>
      </c>
      <c r="P287" s="112" t="s">
        <v>145</v>
      </c>
      <c r="Q287" s="212" t="s">
        <v>3325</v>
      </c>
      <c r="R287" s="105" t="s">
        <v>3321</v>
      </c>
      <c r="S287" s="106" t="s">
        <v>45</v>
      </c>
      <c r="T287" s="103" t="s">
        <v>1804</v>
      </c>
      <c r="U287" s="19">
        <v>6535959</v>
      </c>
      <c r="V287" s="106" t="s">
        <v>3347</v>
      </c>
      <c r="W287" s="73" t="s">
        <v>3346</v>
      </c>
      <c r="X287" s="73" t="s">
        <v>3345</v>
      </c>
      <c r="Y287" s="73" t="s">
        <v>3344</v>
      </c>
      <c r="Z287" s="73" t="s">
        <v>3343</v>
      </c>
      <c r="AB287" s="59">
        <v>41744</v>
      </c>
      <c r="AC287" s="59">
        <v>41744</v>
      </c>
      <c r="AD287" s="59">
        <v>41744</v>
      </c>
    </row>
    <row r="288" spans="1:30" ht="15">
      <c r="A288" s="6" t="s">
        <v>428</v>
      </c>
      <c r="B288" s="110">
        <v>41708.36662037037</v>
      </c>
      <c r="C288" s="112" t="s">
        <v>2984</v>
      </c>
      <c r="D288" s="112" t="s">
        <v>2985</v>
      </c>
      <c r="E288" s="112" t="s">
        <v>2986</v>
      </c>
      <c r="F288" s="112" t="s">
        <v>2987</v>
      </c>
      <c r="G288" s="103" t="s">
        <v>428</v>
      </c>
      <c r="H288" s="19">
        <v>236079346</v>
      </c>
      <c r="I288" s="6" t="b">
        <f>ISNA(MATCH(#REF!,$G$9:$G$984,0))</f>
        <v>0</v>
      </c>
      <c r="J288" s="6" t="b">
        <f t="shared" si="4"/>
        <v>0</v>
      </c>
      <c r="K288" s="112" t="s">
        <v>143</v>
      </c>
      <c r="L288" s="112" t="s">
        <v>143</v>
      </c>
      <c r="M288" s="112" t="s">
        <v>143</v>
      </c>
      <c r="N288" s="112" t="s">
        <v>143</v>
      </c>
      <c r="O288" s="112" t="s">
        <v>143</v>
      </c>
      <c r="P288" s="112" t="s">
        <v>143</v>
      </c>
      <c r="Q288" s="212" t="s">
        <v>3325</v>
      </c>
      <c r="R288" s="105" t="s">
        <v>3321</v>
      </c>
      <c r="S288" s="106" t="s">
        <v>45</v>
      </c>
      <c r="T288" s="103" t="s">
        <v>1805</v>
      </c>
      <c r="U288" s="19">
        <v>52857328</v>
      </c>
      <c r="V288" s="106" t="s">
        <v>3347</v>
      </c>
      <c r="W288" s="73" t="s">
        <v>3346</v>
      </c>
      <c r="X288" s="73" t="s">
        <v>3345</v>
      </c>
      <c r="Y288" s="73" t="s">
        <v>3344</v>
      </c>
      <c r="Z288" s="73" t="s">
        <v>3343</v>
      </c>
      <c r="AB288" s="59">
        <v>41744</v>
      </c>
      <c r="AC288" s="59">
        <v>41744</v>
      </c>
      <c r="AD288" s="59">
        <v>41744</v>
      </c>
    </row>
    <row r="289" spans="1:30" ht="15">
      <c r="A289" s="6" t="s">
        <v>429</v>
      </c>
      <c r="B289" s="110">
        <v>41708.37769675926</v>
      </c>
      <c r="C289" s="112" t="s">
        <v>2988</v>
      </c>
      <c r="D289" s="112" t="s">
        <v>2989</v>
      </c>
      <c r="E289" s="112" t="s">
        <v>2990</v>
      </c>
      <c r="F289" s="112" t="s">
        <v>2991</v>
      </c>
      <c r="G289" s="103" t="s">
        <v>429</v>
      </c>
      <c r="H289" s="19">
        <v>38482272</v>
      </c>
      <c r="I289" s="6" t="b">
        <f>ISNA(MATCH(#REF!,$G$9:$G$984,0))</f>
        <v>0</v>
      </c>
      <c r="J289" s="6" t="b">
        <f t="shared" si="4"/>
        <v>0</v>
      </c>
      <c r="K289" s="112" t="s">
        <v>143</v>
      </c>
      <c r="L289" s="112" t="s">
        <v>143</v>
      </c>
      <c r="M289" s="112" t="s">
        <v>143</v>
      </c>
      <c r="N289" s="112" t="s">
        <v>143</v>
      </c>
      <c r="O289" s="112" t="s">
        <v>143</v>
      </c>
      <c r="P289" s="112" t="s">
        <v>143</v>
      </c>
      <c r="Q289" s="212" t="s">
        <v>3325</v>
      </c>
      <c r="R289" s="105" t="s">
        <v>3321</v>
      </c>
      <c r="S289" s="106" t="s">
        <v>45</v>
      </c>
      <c r="T289" s="103" t="s">
        <v>1806</v>
      </c>
      <c r="U289" s="19">
        <v>7806162</v>
      </c>
      <c r="V289" s="106" t="s">
        <v>3347</v>
      </c>
      <c r="W289" s="73" t="s">
        <v>3346</v>
      </c>
      <c r="X289" s="73" t="s">
        <v>3345</v>
      </c>
      <c r="Y289" s="73" t="s">
        <v>3344</v>
      </c>
      <c r="Z289" s="73" t="s">
        <v>3343</v>
      </c>
      <c r="AB289" s="59">
        <v>41744</v>
      </c>
      <c r="AC289" s="59">
        <v>41744</v>
      </c>
      <c r="AD289" s="59">
        <v>41744</v>
      </c>
    </row>
    <row r="290" spans="1:30" ht="15">
      <c r="A290" s="6" t="s">
        <v>430</v>
      </c>
      <c r="B290" s="110">
        <v>41708.38836805556</v>
      </c>
      <c r="C290" s="112" t="s">
        <v>2992</v>
      </c>
      <c r="D290" s="112" t="s">
        <v>2993</v>
      </c>
      <c r="E290" s="112" t="s">
        <v>2994</v>
      </c>
      <c r="F290" s="112" t="s">
        <v>2995</v>
      </c>
      <c r="G290" s="103" t="s">
        <v>430</v>
      </c>
      <c r="H290" s="19">
        <v>37202442</v>
      </c>
      <c r="I290" s="6" t="b">
        <f>ISNA(MATCH(#REF!,$G$9:$G$984,0))</f>
        <v>0</v>
      </c>
      <c r="J290" s="6" t="b">
        <f t="shared" si="4"/>
        <v>0</v>
      </c>
      <c r="K290" s="112" t="s">
        <v>143</v>
      </c>
      <c r="L290" s="112" t="s">
        <v>143</v>
      </c>
      <c r="M290" s="112" t="s">
        <v>143</v>
      </c>
      <c r="N290" s="112" t="s">
        <v>143</v>
      </c>
      <c r="O290" s="112" t="s">
        <v>143</v>
      </c>
      <c r="P290" s="112" t="s">
        <v>143</v>
      </c>
      <c r="Q290" s="212" t="s">
        <v>3325</v>
      </c>
      <c r="R290" s="105" t="s">
        <v>3321</v>
      </c>
      <c r="S290" s="106" t="s">
        <v>45</v>
      </c>
      <c r="T290" s="103" t="s">
        <v>1807</v>
      </c>
      <c r="U290" s="19">
        <v>7781787</v>
      </c>
      <c r="V290" s="106" t="s">
        <v>3347</v>
      </c>
      <c r="W290" s="73" t="s">
        <v>3346</v>
      </c>
      <c r="X290" s="73" t="s">
        <v>3345</v>
      </c>
      <c r="Y290" s="73" t="s">
        <v>3344</v>
      </c>
      <c r="Z290" s="73" t="s">
        <v>3343</v>
      </c>
      <c r="AB290" s="59">
        <v>41744</v>
      </c>
      <c r="AC290" s="59">
        <v>41744</v>
      </c>
      <c r="AD290" s="59">
        <v>41744</v>
      </c>
    </row>
    <row r="291" spans="1:30" ht="15">
      <c r="A291" s="6" t="s">
        <v>431</v>
      </c>
      <c r="B291" s="110">
        <v>41708.47170138889</v>
      </c>
      <c r="C291" s="112" t="s">
        <v>2996</v>
      </c>
      <c r="D291" s="112" t="s">
        <v>2997</v>
      </c>
      <c r="E291" s="112" t="s">
        <v>2998</v>
      </c>
      <c r="F291" s="112" t="s">
        <v>2999</v>
      </c>
      <c r="G291" s="103" t="s">
        <v>431</v>
      </c>
      <c r="H291" s="19">
        <v>282038830</v>
      </c>
      <c r="I291" s="6" t="b">
        <f>ISNA(MATCH(#REF!,$G$9:$G$984,0))</f>
        <v>0</v>
      </c>
      <c r="J291" s="6" t="b">
        <f t="shared" si="4"/>
        <v>0</v>
      </c>
      <c r="K291" s="112" t="s">
        <v>143</v>
      </c>
      <c r="L291" s="112" t="s">
        <v>143</v>
      </c>
      <c r="M291" s="112" t="s">
        <v>143</v>
      </c>
      <c r="N291" s="112" t="s">
        <v>143</v>
      </c>
      <c r="O291" s="112" t="s">
        <v>143</v>
      </c>
      <c r="P291" s="112" t="s">
        <v>143</v>
      </c>
      <c r="Q291" s="212" t="s">
        <v>3325</v>
      </c>
      <c r="R291" s="105" t="s">
        <v>3321</v>
      </c>
      <c r="S291" s="106" t="s">
        <v>45</v>
      </c>
      <c r="T291" s="103" t="s">
        <v>1808</v>
      </c>
      <c r="U291" s="19">
        <v>57493829</v>
      </c>
      <c r="V291" s="106" t="s">
        <v>3347</v>
      </c>
      <c r="W291" s="73" t="s">
        <v>3346</v>
      </c>
      <c r="X291" s="73" t="s">
        <v>3345</v>
      </c>
      <c r="Y291" s="73" t="s">
        <v>3344</v>
      </c>
      <c r="Z291" s="73" t="s">
        <v>3343</v>
      </c>
      <c r="AB291" s="59">
        <v>41744</v>
      </c>
      <c r="AC291" s="59">
        <v>41744</v>
      </c>
      <c r="AD291" s="59">
        <v>41744</v>
      </c>
    </row>
    <row r="292" spans="1:30" ht="15">
      <c r="A292" s="6" t="s">
        <v>432</v>
      </c>
      <c r="B292" s="110">
        <v>41708.49607638889</v>
      </c>
      <c r="C292" s="112" t="s">
        <v>3000</v>
      </c>
      <c r="D292" s="112" t="s">
        <v>3001</v>
      </c>
      <c r="E292" s="112" t="s">
        <v>3002</v>
      </c>
      <c r="F292" s="112" t="s">
        <v>3003</v>
      </c>
      <c r="G292" s="103" t="s">
        <v>432</v>
      </c>
      <c r="H292" s="19">
        <v>56867230</v>
      </c>
      <c r="I292" s="6" t="b">
        <f>ISNA(MATCH(#REF!,$G$9:$G$984,0))</f>
        <v>0</v>
      </c>
      <c r="J292" s="6" t="b">
        <f t="shared" si="4"/>
        <v>0</v>
      </c>
      <c r="K292" s="112" t="s">
        <v>143</v>
      </c>
      <c r="L292" s="112" t="s">
        <v>143</v>
      </c>
      <c r="M292" s="112" t="s">
        <v>143</v>
      </c>
      <c r="N292" s="112" t="s">
        <v>143</v>
      </c>
      <c r="O292" s="112" t="s">
        <v>143</v>
      </c>
      <c r="P292" s="112" t="s">
        <v>143</v>
      </c>
      <c r="Q292" s="212" t="s">
        <v>3325</v>
      </c>
      <c r="R292" s="105" t="s">
        <v>3321</v>
      </c>
      <c r="S292" s="106" t="s">
        <v>45</v>
      </c>
      <c r="T292" s="103" t="s">
        <v>1809</v>
      </c>
      <c r="U292" s="19">
        <v>13446273</v>
      </c>
      <c r="V292" s="106" t="s">
        <v>3347</v>
      </c>
      <c r="W292" s="73" t="s">
        <v>3346</v>
      </c>
      <c r="X292" s="73" t="s">
        <v>3345</v>
      </c>
      <c r="Y292" s="73" t="s">
        <v>3344</v>
      </c>
      <c r="Z292" s="73" t="s">
        <v>3343</v>
      </c>
      <c r="AB292" s="59">
        <v>41744</v>
      </c>
      <c r="AC292" s="59">
        <v>41744</v>
      </c>
      <c r="AD292" s="59">
        <v>41744</v>
      </c>
    </row>
    <row r="293" spans="1:30" ht="15">
      <c r="A293" s="6" t="s">
        <v>433</v>
      </c>
      <c r="B293" s="110">
        <v>41708.499930555554</v>
      </c>
      <c r="C293" s="112" t="s">
        <v>3004</v>
      </c>
      <c r="D293" s="112" t="s">
        <v>3005</v>
      </c>
      <c r="E293" s="112" t="s">
        <v>3006</v>
      </c>
      <c r="F293" s="112" t="s">
        <v>3007</v>
      </c>
      <c r="G293" s="103" t="s">
        <v>433</v>
      </c>
      <c r="H293" s="19">
        <v>8949872</v>
      </c>
      <c r="I293" s="6" t="b">
        <f>ISNA(MATCH(#REF!,$G$9:$G$984,0))</f>
        <v>0</v>
      </c>
      <c r="J293" s="6" t="b">
        <f t="shared" si="4"/>
        <v>0</v>
      </c>
      <c r="K293" s="112" t="s">
        <v>143</v>
      </c>
      <c r="L293" s="112" t="s">
        <v>143</v>
      </c>
      <c r="M293" s="112" t="s">
        <v>143</v>
      </c>
      <c r="N293" s="112" t="s">
        <v>143</v>
      </c>
      <c r="O293" s="112" t="s">
        <v>143</v>
      </c>
      <c r="P293" s="112" t="s">
        <v>143</v>
      </c>
      <c r="Q293" s="212" t="s">
        <v>3325</v>
      </c>
      <c r="R293" s="105" t="s">
        <v>3321</v>
      </c>
      <c r="S293" s="106" t="s">
        <v>45</v>
      </c>
      <c r="T293" s="103" t="s">
        <v>1810</v>
      </c>
      <c r="U293" s="19">
        <v>2055640</v>
      </c>
      <c r="V293" s="106" t="s">
        <v>3347</v>
      </c>
      <c r="W293" s="73" t="s">
        <v>3346</v>
      </c>
      <c r="X293" s="73" t="s">
        <v>3345</v>
      </c>
      <c r="Y293" s="73" t="s">
        <v>3344</v>
      </c>
      <c r="Z293" s="73" t="s">
        <v>3343</v>
      </c>
      <c r="AB293" s="59">
        <v>41744</v>
      </c>
      <c r="AC293" s="59">
        <v>41744</v>
      </c>
      <c r="AD293" s="59">
        <v>41744</v>
      </c>
    </row>
    <row r="294" spans="1:30" ht="15">
      <c r="A294" s="6" t="s">
        <v>434</v>
      </c>
      <c r="B294" s="110">
        <v>41708.54615740741</v>
      </c>
      <c r="C294" s="112" t="s">
        <v>3008</v>
      </c>
      <c r="D294" s="112" t="s">
        <v>3009</v>
      </c>
      <c r="E294" s="112" t="s">
        <v>3010</v>
      </c>
      <c r="F294" s="112" t="s">
        <v>3011</v>
      </c>
      <c r="G294" s="103" t="s">
        <v>434</v>
      </c>
      <c r="H294" s="19">
        <v>115628102</v>
      </c>
      <c r="I294" s="6" t="b">
        <f>ISNA(MATCH(#REF!,$G$9:$G$984,0))</f>
        <v>0</v>
      </c>
      <c r="J294" s="6" t="b">
        <f t="shared" si="4"/>
        <v>0</v>
      </c>
      <c r="K294" s="112" t="s">
        <v>143</v>
      </c>
      <c r="L294" s="112" t="s">
        <v>143</v>
      </c>
      <c r="M294" s="112" t="s">
        <v>143</v>
      </c>
      <c r="N294" s="112" t="s">
        <v>143</v>
      </c>
      <c r="O294" s="112" t="s">
        <v>143</v>
      </c>
      <c r="P294" s="112" t="s">
        <v>143</v>
      </c>
      <c r="Q294" s="212" t="s">
        <v>3325</v>
      </c>
      <c r="R294" s="105" t="s">
        <v>3321</v>
      </c>
      <c r="S294" s="106" t="s">
        <v>45</v>
      </c>
      <c r="T294" s="103" t="s">
        <v>1811</v>
      </c>
      <c r="U294" s="19">
        <v>27672605</v>
      </c>
      <c r="V294" s="106" t="s">
        <v>3347</v>
      </c>
      <c r="W294" s="73" t="s">
        <v>3346</v>
      </c>
      <c r="X294" s="73" t="s">
        <v>3345</v>
      </c>
      <c r="Y294" s="73" t="s">
        <v>3344</v>
      </c>
      <c r="Z294" s="73" t="s">
        <v>3343</v>
      </c>
      <c r="AB294" s="59">
        <v>41744</v>
      </c>
      <c r="AC294" s="59">
        <v>41744</v>
      </c>
      <c r="AD294" s="59">
        <v>41744</v>
      </c>
    </row>
    <row r="295" spans="1:30" ht="15">
      <c r="A295" s="6" t="s">
        <v>435</v>
      </c>
      <c r="B295" s="110">
        <v>41708.55069444444</v>
      </c>
      <c r="C295" s="112" t="s">
        <v>3012</v>
      </c>
      <c r="D295" s="112" t="s">
        <v>3013</v>
      </c>
      <c r="E295" s="112" t="s">
        <v>3014</v>
      </c>
      <c r="F295" s="112" t="s">
        <v>3015</v>
      </c>
      <c r="G295" s="103" t="s">
        <v>435</v>
      </c>
      <c r="H295" s="19">
        <v>15892800</v>
      </c>
      <c r="I295" s="6" t="b">
        <f>ISNA(MATCH(#REF!,$G$9:$G$984,0))</f>
        <v>0</v>
      </c>
      <c r="J295" s="6" t="b">
        <f t="shared" si="4"/>
        <v>0</v>
      </c>
      <c r="K295" s="112" t="s">
        <v>143</v>
      </c>
      <c r="L295" s="112" t="s">
        <v>143</v>
      </c>
      <c r="M295" s="112" t="s">
        <v>143</v>
      </c>
      <c r="N295" s="112" t="s">
        <v>143</v>
      </c>
      <c r="O295" s="112" t="s">
        <v>143</v>
      </c>
      <c r="P295" s="112" t="s">
        <v>143</v>
      </c>
      <c r="Q295" s="212" t="s">
        <v>3325</v>
      </c>
      <c r="R295" s="105" t="s">
        <v>3321</v>
      </c>
      <c r="S295" s="106" t="s">
        <v>45</v>
      </c>
      <c r="T295" s="103" t="s">
        <v>1812</v>
      </c>
      <c r="U295" s="19">
        <v>3396744</v>
      </c>
      <c r="V295" s="106" t="s">
        <v>3347</v>
      </c>
      <c r="W295" s="73" t="s">
        <v>3346</v>
      </c>
      <c r="X295" s="73" t="s">
        <v>3345</v>
      </c>
      <c r="Y295" s="73" t="s">
        <v>3344</v>
      </c>
      <c r="Z295" s="73" t="s">
        <v>3343</v>
      </c>
      <c r="AB295" s="59">
        <v>41744</v>
      </c>
      <c r="AC295" s="59">
        <v>41744</v>
      </c>
      <c r="AD295" s="59">
        <v>41744</v>
      </c>
    </row>
    <row r="296" spans="1:30" ht="15">
      <c r="A296" s="6" t="s">
        <v>436</v>
      </c>
      <c r="B296" s="110">
        <v>41708.634050925924</v>
      </c>
      <c r="C296" s="112" t="s">
        <v>3016</v>
      </c>
      <c r="D296" s="112" t="s">
        <v>3017</v>
      </c>
      <c r="E296" s="112" t="s">
        <v>3018</v>
      </c>
      <c r="F296" s="112" t="s">
        <v>3019</v>
      </c>
      <c r="G296" s="103" t="s">
        <v>436</v>
      </c>
      <c r="H296" s="19">
        <v>256100264</v>
      </c>
      <c r="I296" s="6" t="b">
        <f>ISNA(MATCH(#REF!,$G$9:$G$984,0))</f>
        <v>0</v>
      </c>
      <c r="J296" s="6" t="b">
        <f t="shared" si="4"/>
        <v>0</v>
      </c>
      <c r="K296" s="112" t="s">
        <v>143</v>
      </c>
      <c r="L296" s="112" t="s">
        <v>143</v>
      </c>
      <c r="M296" s="112" t="s">
        <v>143</v>
      </c>
      <c r="N296" s="112" t="s">
        <v>143</v>
      </c>
      <c r="O296" s="112" t="s">
        <v>143</v>
      </c>
      <c r="P296" s="112" t="s">
        <v>143</v>
      </c>
      <c r="Q296" s="212" t="s">
        <v>3325</v>
      </c>
      <c r="R296" s="105" t="s">
        <v>3321</v>
      </c>
      <c r="S296" s="106" t="s">
        <v>45</v>
      </c>
      <c r="T296" s="103" t="s">
        <v>1813</v>
      </c>
      <c r="U296" s="19">
        <v>53265816</v>
      </c>
      <c r="V296" s="106" t="s">
        <v>3347</v>
      </c>
      <c r="W296" s="73" t="s">
        <v>3346</v>
      </c>
      <c r="X296" s="73" t="s">
        <v>3345</v>
      </c>
      <c r="Y296" s="73" t="s">
        <v>3344</v>
      </c>
      <c r="Z296" s="73" t="s">
        <v>3343</v>
      </c>
      <c r="AB296" s="59">
        <v>41744</v>
      </c>
      <c r="AC296" s="59">
        <v>41744</v>
      </c>
      <c r="AD296" s="59">
        <v>41744</v>
      </c>
    </row>
    <row r="297" spans="1:30" ht="15">
      <c r="A297" s="6" t="s">
        <v>437</v>
      </c>
      <c r="B297" s="110">
        <v>41708.67778935185</v>
      </c>
      <c r="C297" s="112" t="s">
        <v>3020</v>
      </c>
      <c r="D297" s="112" t="s">
        <v>3021</v>
      </c>
      <c r="E297" s="112" t="s">
        <v>3022</v>
      </c>
      <c r="F297" s="112" t="s">
        <v>3023</v>
      </c>
      <c r="G297" s="103" t="s">
        <v>437</v>
      </c>
      <c r="H297" s="19">
        <v>97136494</v>
      </c>
      <c r="I297" s="6" t="b">
        <f>ISNA(MATCH(#REF!,$G$9:$G$984,0))</f>
        <v>0</v>
      </c>
      <c r="J297" s="6" t="b">
        <f t="shared" si="4"/>
        <v>0</v>
      </c>
      <c r="K297" s="112" t="s">
        <v>147</v>
      </c>
      <c r="L297" s="112" t="s">
        <v>147</v>
      </c>
      <c r="M297" s="112" t="s">
        <v>147</v>
      </c>
      <c r="N297" s="112" t="s">
        <v>147</v>
      </c>
      <c r="O297" s="112" t="s">
        <v>147</v>
      </c>
      <c r="P297" s="112" t="s">
        <v>147</v>
      </c>
      <c r="Q297" s="212" t="s">
        <v>3325</v>
      </c>
      <c r="R297" s="105" t="s">
        <v>3321</v>
      </c>
      <c r="S297" s="106" t="s">
        <v>45</v>
      </c>
      <c r="T297" s="103" t="s">
        <v>1814</v>
      </c>
      <c r="U297" s="19">
        <v>20828640</v>
      </c>
      <c r="V297" s="106" t="s">
        <v>3347</v>
      </c>
      <c r="W297" s="73" t="s">
        <v>3346</v>
      </c>
      <c r="X297" s="73" t="s">
        <v>3345</v>
      </c>
      <c r="Y297" s="73" t="s">
        <v>3344</v>
      </c>
      <c r="Z297" s="73" t="s">
        <v>3343</v>
      </c>
      <c r="AB297" s="59">
        <v>41744</v>
      </c>
      <c r="AC297" s="59">
        <v>41744</v>
      </c>
      <c r="AD297" s="59">
        <v>41744</v>
      </c>
    </row>
    <row r="298" spans="1:30" ht="15">
      <c r="A298" s="6" t="s">
        <v>438</v>
      </c>
      <c r="B298" s="110">
        <v>41708.712118055555</v>
      </c>
      <c r="C298" s="112" t="s">
        <v>3024</v>
      </c>
      <c r="D298" s="112" t="s">
        <v>3025</v>
      </c>
      <c r="E298" s="112" t="s">
        <v>3026</v>
      </c>
      <c r="F298" s="112" t="s">
        <v>3027</v>
      </c>
      <c r="G298" s="103" t="s">
        <v>438</v>
      </c>
      <c r="H298" s="19">
        <v>78105064</v>
      </c>
      <c r="I298" s="6" t="b">
        <f>ISNA(MATCH(#REF!,$G$9:$G$984,0))</f>
        <v>0</v>
      </c>
      <c r="J298" s="6" t="b">
        <f t="shared" si="4"/>
        <v>0</v>
      </c>
      <c r="K298" s="112" t="s">
        <v>147</v>
      </c>
      <c r="L298" s="112" t="s">
        <v>147</v>
      </c>
      <c r="M298" s="112" t="s">
        <v>147</v>
      </c>
      <c r="N298" s="112" t="s">
        <v>147</v>
      </c>
      <c r="O298" s="112" t="s">
        <v>147</v>
      </c>
      <c r="P298" s="112" t="s">
        <v>147</v>
      </c>
      <c r="Q298" s="212" t="s">
        <v>3325</v>
      </c>
      <c r="R298" s="105" t="s">
        <v>3321</v>
      </c>
      <c r="S298" s="106" t="s">
        <v>45</v>
      </c>
      <c r="T298" s="103" t="s">
        <v>1815</v>
      </c>
      <c r="U298" s="19">
        <v>17372920</v>
      </c>
      <c r="V298" s="106" t="s">
        <v>3347</v>
      </c>
      <c r="W298" s="73" t="s">
        <v>3346</v>
      </c>
      <c r="X298" s="73" t="s">
        <v>3345</v>
      </c>
      <c r="Y298" s="73" t="s">
        <v>3344</v>
      </c>
      <c r="Z298" s="73" t="s">
        <v>3343</v>
      </c>
      <c r="AB298" s="59">
        <v>41744</v>
      </c>
      <c r="AC298" s="59">
        <v>41744</v>
      </c>
      <c r="AD298" s="59">
        <v>41744</v>
      </c>
    </row>
    <row r="299" spans="1:30" ht="15">
      <c r="A299" s="6" t="s">
        <v>439</v>
      </c>
      <c r="B299" s="110">
        <v>41708.77548611111</v>
      </c>
      <c r="C299" s="112" t="s">
        <v>3028</v>
      </c>
      <c r="D299" s="112" t="s">
        <v>3029</v>
      </c>
      <c r="E299" s="112" t="s">
        <v>3030</v>
      </c>
      <c r="F299" s="112" t="s">
        <v>3031</v>
      </c>
      <c r="G299" s="103" t="s">
        <v>439</v>
      </c>
      <c r="H299" s="19">
        <v>144570512</v>
      </c>
      <c r="I299" s="6" t="b">
        <f>ISNA(MATCH(#REF!,$G$9:$G$984,0))</f>
        <v>0</v>
      </c>
      <c r="J299" s="6" t="b">
        <f t="shared" si="4"/>
        <v>0</v>
      </c>
      <c r="K299" s="112" t="s">
        <v>147</v>
      </c>
      <c r="L299" s="112" t="s">
        <v>147</v>
      </c>
      <c r="M299" s="112" t="s">
        <v>147</v>
      </c>
      <c r="N299" s="112" t="s">
        <v>147</v>
      </c>
      <c r="O299" s="112" t="s">
        <v>147</v>
      </c>
      <c r="P299" s="112" t="s">
        <v>147</v>
      </c>
      <c r="Q299" s="212" t="s">
        <v>3325</v>
      </c>
      <c r="R299" s="105" t="s">
        <v>3321</v>
      </c>
      <c r="S299" s="106" t="s">
        <v>45</v>
      </c>
      <c r="T299" s="103" t="s">
        <v>1816</v>
      </c>
      <c r="U299" s="19">
        <v>32795113</v>
      </c>
      <c r="V299" s="106" t="s">
        <v>3347</v>
      </c>
      <c r="W299" s="73" t="s">
        <v>3346</v>
      </c>
      <c r="X299" s="73" t="s">
        <v>3345</v>
      </c>
      <c r="Y299" s="73" t="s">
        <v>3344</v>
      </c>
      <c r="Z299" s="73" t="s">
        <v>3343</v>
      </c>
      <c r="AB299" s="59">
        <v>41744</v>
      </c>
      <c r="AC299" s="59">
        <v>41744</v>
      </c>
      <c r="AD299" s="59">
        <v>41744</v>
      </c>
    </row>
    <row r="300" spans="1:30" ht="15">
      <c r="A300" s="6" t="s">
        <v>440</v>
      </c>
      <c r="B300" s="110">
        <v>41708.815046296295</v>
      </c>
      <c r="C300" s="112" t="s">
        <v>3032</v>
      </c>
      <c r="D300" s="112" t="s">
        <v>3033</v>
      </c>
      <c r="E300" s="112" t="s">
        <v>3034</v>
      </c>
      <c r="F300" s="112" t="s">
        <v>3035</v>
      </c>
      <c r="G300" s="103" t="s">
        <v>440</v>
      </c>
      <c r="H300" s="19">
        <v>131213866</v>
      </c>
      <c r="I300" s="6" t="b">
        <f>ISNA(MATCH(#REF!,$G$9:$G$984,0))</f>
        <v>0</v>
      </c>
      <c r="J300" s="6" t="b">
        <f t="shared" si="4"/>
        <v>0</v>
      </c>
      <c r="K300" s="112" t="s">
        <v>147</v>
      </c>
      <c r="L300" s="112" t="s">
        <v>147</v>
      </c>
      <c r="M300" s="112" t="s">
        <v>147</v>
      </c>
      <c r="N300" s="112" t="s">
        <v>147</v>
      </c>
      <c r="O300" s="112" t="s">
        <v>147</v>
      </c>
      <c r="P300" s="112" t="s">
        <v>147</v>
      </c>
      <c r="Q300" s="212" t="s">
        <v>3325</v>
      </c>
      <c r="R300" s="105" t="s">
        <v>3321</v>
      </c>
      <c r="S300" s="106" t="s">
        <v>45</v>
      </c>
      <c r="T300" s="103" t="s">
        <v>1817</v>
      </c>
      <c r="U300" s="19">
        <v>33258155</v>
      </c>
      <c r="V300" s="106" t="s">
        <v>3347</v>
      </c>
      <c r="W300" s="73" t="s">
        <v>3346</v>
      </c>
      <c r="X300" s="73" t="s">
        <v>3345</v>
      </c>
      <c r="Y300" s="73" t="s">
        <v>3344</v>
      </c>
      <c r="Z300" s="73" t="s">
        <v>3343</v>
      </c>
      <c r="AB300" s="59">
        <v>41744</v>
      </c>
      <c r="AC300" s="59">
        <v>41744</v>
      </c>
      <c r="AD300" s="59">
        <v>41744</v>
      </c>
    </row>
    <row r="301" spans="1:30" ht="15">
      <c r="A301" s="6" t="s">
        <v>441</v>
      </c>
      <c r="B301" s="110">
        <v>41708.822916666664</v>
      </c>
      <c r="C301" s="112" t="s">
        <v>3036</v>
      </c>
      <c r="D301" s="112" t="s">
        <v>3037</v>
      </c>
      <c r="E301" s="112" t="s">
        <v>3038</v>
      </c>
      <c r="F301" s="112" t="s">
        <v>3039</v>
      </c>
      <c r="G301" s="103" t="s">
        <v>441</v>
      </c>
      <c r="H301" s="19">
        <v>35033044</v>
      </c>
      <c r="I301" s="6" t="b">
        <f>ISNA(MATCH(#REF!,$G$9:$G$984,0))</f>
        <v>0</v>
      </c>
      <c r="J301" s="6" t="b">
        <f t="shared" si="4"/>
        <v>0</v>
      </c>
      <c r="K301" s="112" t="s">
        <v>147</v>
      </c>
      <c r="L301" s="112" t="s">
        <v>147</v>
      </c>
      <c r="M301" s="112" t="s">
        <v>147</v>
      </c>
      <c r="N301" s="112" t="s">
        <v>147</v>
      </c>
      <c r="O301" s="112" t="s">
        <v>147</v>
      </c>
      <c r="P301" s="112" t="s">
        <v>147</v>
      </c>
      <c r="Q301" s="212" t="s">
        <v>3325</v>
      </c>
      <c r="R301" s="105" t="s">
        <v>3321</v>
      </c>
      <c r="S301" s="106" t="s">
        <v>45</v>
      </c>
      <c r="T301" s="103" t="s">
        <v>1818</v>
      </c>
      <c r="U301" s="19">
        <v>10940241</v>
      </c>
      <c r="V301" s="106" t="s">
        <v>3347</v>
      </c>
      <c r="W301" s="73" t="s">
        <v>3346</v>
      </c>
      <c r="X301" s="73" t="s">
        <v>3345</v>
      </c>
      <c r="Y301" s="73" t="s">
        <v>3344</v>
      </c>
      <c r="Z301" s="73" t="s">
        <v>3343</v>
      </c>
      <c r="AB301" s="59">
        <v>41744</v>
      </c>
      <c r="AC301" s="59">
        <v>41744</v>
      </c>
      <c r="AD301" s="59">
        <v>41744</v>
      </c>
    </row>
    <row r="302" spans="1:30" ht="15">
      <c r="A302" s="6" t="s">
        <v>442</v>
      </c>
      <c r="B302" s="110">
        <v>41708.83841435185</v>
      </c>
      <c r="C302" s="112" t="s">
        <v>3040</v>
      </c>
      <c r="D302" s="112" t="s">
        <v>3041</v>
      </c>
      <c r="E302" s="112" t="s">
        <v>3042</v>
      </c>
      <c r="F302" s="112" t="s">
        <v>3043</v>
      </c>
      <c r="G302" s="103" t="s">
        <v>442</v>
      </c>
      <c r="H302" s="19">
        <v>60450358</v>
      </c>
      <c r="I302" s="6" t="b">
        <f>ISNA(MATCH(#REF!,$G$9:$G$984,0))</f>
        <v>0</v>
      </c>
      <c r="J302" s="6" t="b">
        <f t="shared" si="4"/>
        <v>0</v>
      </c>
      <c r="K302" s="112" t="s">
        <v>147</v>
      </c>
      <c r="L302" s="112" t="s">
        <v>147</v>
      </c>
      <c r="M302" s="112" t="s">
        <v>147</v>
      </c>
      <c r="N302" s="112" t="s">
        <v>147</v>
      </c>
      <c r="O302" s="112" t="s">
        <v>147</v>
      </c>
      <c r="P302" s="112" t="s">
        <v>147</v>
      </c>
      <c r="Q302" s="212" t="s">
        <v>3325</v>
      </c>
      <c r="R302" s="105" t="s">
        <v>3321</v>
      </c>
      <c r="S302" s="106" t="s">
        <v>45</v>
      </c>
      <c r="T302" s="103" t="s">
        <v>1819</v>
      </c>
      <c r="U302" s="19">
        <v>15366077</v>
      </c>
      <c r="V302" s="106" t="s">
        <v>3347</v>
      </c>
      <c r="W302" s="73" t="s">
        <v>3346</v>
      </c>
      <c r="X302" s="73" t="s">
        <v>3345</v>
      </c>
      <c r="Y302" s="73" t="s">
        <v>3344</v>
      </c>
      <c r="Z302" s="73" t="s">
        <v>3343</v>
      </c>
      <c r="AB302" s="59">
        <v>41744</v>
      </c>
      <c r="AC302" s="59">
        <v>41744</v>
      </c>
      <c r="AD302" s="59">
        <v>41744</v>
      </c>
    </row>
    <row r="303" spans="1:30" ht="15">
      <c r="A303" s="6" t="s">
        <v>443</v>
      </c>
      <c r="B303" s="110">
        <v>41708.842199074075</v>
      </c>
      <c r="C303" s="112" t="s">
        <v>3044</v>
      </c>
      <c r="D303" s="112" t="s">
        <v>3045</v>
      </c>
      <c r="E303" s="112" t="s">
        <v>3046</v>
      </c>
      <c r="F303" s="112" t="s">
        <v>3047</v>
      </c>
      <c r="G303" s="103" t="s">
        <v>443</v>
      </c>
      <c r="H303" s="19">
        <v>12810812</v>
      </c>
      <c r="I303" s="6" t="b">
        <f>ISNA(MATCH(#REF!,$G$9:$G$984,0))</f>
        <v>0</v>
      </c>
      <c r="J303" s="6" t="b">
        <f t="shared" si="4"/>
        <v>0</v>
      </c>
      <c r="K303" s="112" t="s">
        <v>147</v>
      </c>
      <c r="L303" s="112" t="s">
        <v>147</v>
      </c>
      <c r="M303" s="112" t="s">
        <v>147</v>
      </c>
      <c r="N303" s="112" t="s">
        <v>147</v>
      </c>
      <c r="O303" s="112" t="s">
        <v>147</v>
      </c>
      <c r="P303" s="112" t="s">
        <v>147</v>
      </c>
      <c r="Q303" s="212" t="s">
        <v>3325</v>
      </c>
      <c r="R303" s="105" t="s">
        <v>3321</v>
      </c>
      <c r="S303" s="106" t="s">
        <v>45</v>
      </c>
      <c r="T303" s="103" t="s">
        <v>1820</v>
      </c>
      <c r="U303" s="19">
        <v>2657439</v>
      </c>
      <c r="V303" s="106" t="s">
        <v>3347</v>
      </c>
      <c r="W303" s="73" t="s">
        <v>3346</v>
      </c>
      <c r="X303" s="73" t="s">
        <v>3345</v>
      </c>
      <c r="Y303" s="73" t="s">
        <v>3344</v>
      </c>
      <c r="Z303" s="73" t="s">
        <v>3343</v>
      </c>
      <c r="AB303" s="59">
        <v>41744</v>
      </c>
      <c r="AC303" s="59">
        <v>41744</v>
      </c>
      <c r="AD303" s="59">
        <v>41744</v>
      </c>
    </row>
    <row r="304" spans="1:30" ht="15">
      <c r="A304" s="6" t="s">
        <v>444</v>
      </c>
      <c r="B304" s="110">
        <v>41708.92556712963</v>
      </c>
      <c r="C304" s="112" t="s">
        <v>3048</v>
      </c>
      <c r="D304" s="112" t="s">
        <v>3049</v>
      </c>
      <c r="E304" s="112" t="s">
        <v>3050</v>
      </c>
      <c r="F304" s="112" t="s">
        <v>3051</v>
      </c>
      <c r="G304" s="103" t="s">
        <v>444</v>
      </c>
      <c r="H304" s="19">
        <v>296136560</v>
      </c>
      <c r="I304" s="6" t="b">
        <f>ISNA(MATCH(#REF!,$G$9:$G$984,0))</f>
        <v>0</v>
      </c>
      <c r="J304" s="6" t="b">
        <f t="shared" si="4"/>
        <v>0</v>
      </c>
      <c r="K304" s="112" t="s">
        <v>147</v>
      </c>
      <c r="L304" s="112" t="s">
        <v>147</v>
      </c>
      <c r="M304" s="112" t="s">
        <v>147</v>
      </c>
      <c r="N304" s="112" t="s">
        <v>147</v>
      </c>
      <c r="O304" s="112" t="s">
        <v>147</v>
      </c>
      <c r="P304" s="112" t="s">
        <v>147</v>
      </c>
      <c r="Q304" s="212" t="s">
        <v>3325</v>
      </c>
      <c r="R304" s="105" t="s">
        <v>3321</v>
      </c>
      <c r="S304" s="106" t="s">
        <v>45</v>
      </c>
      <c r="T304" s="103" t="s">
        <v>1821</v>
      </c>
      <c r="U304" s="19">
        <v>73315249</v>
      </c>
      <c r="V304" s="106" t="s">
        <v>3347</v>
      </c>
      <c r="W304" s="73" t="s">
        <v>3346</v>
      </c>
      <c r="X304" s="73" t="s">
        <v>3345</v>
      </c>
      <c r="Y304" s="73" t="s">
        <v>3344</v>
      </c>
      <c r="Z304" s="73" t="s">
        <v>3343</v>
      </c>
      <c r="AB304" s="59">
        <v>41744</v>
      </c>
      <c r="AC304" s="59">
        <v>41744</v>
      </c>
      <c r="AD304" s="59">
        <v>41744</v>
      </c>
    </row>
    <row r="305" spans="1:30" ht="15">
      <c r="A305" s="6" t="s">
        <v>445</v>
      </c>
      <c r="B305" s="110">
        <v>41708.95103009259</v>
      </c>
      <c r="C305" s="112" t="s">
        <v>3052</v>
      </c>
      <c r="D305" s="112" t="s">
        <v>3053</v>
      </c>
      <c r="E305" s="112" t="s">
        <v>3054</v>
      </c>
      <c r="F305" s="112" t="s">
        <v>3055</v>
      </c>
      <c r="G305" s="103" t="s">
        <v>445</v>
      </c>
      <c r="H305" s="19">
        <v>54426548</v>
      </c>
      <c r="I305" s="6" t="b">
        <f>ISNA(MATCH(#REF!,$G$9:$G$984,0))</f>
        <v>0</v>
      </c>
      <c r="J305" s="6" t="b">
        <f t="shared" si="4"/>
        <v>0</v>
      </c>
      <c r="K305" s="112" t="s">
        <v>145</v>
      </c>
      <c r="L305" s="112" t="s">
        <v>145</v>
      </c>
      <c r="M305" s="112" t="s">
        <v>145</v>
      </c>
      <c r="N305" s="112" t="s">
        <v>145</v>
      </c>
      <c r="O305" s="112" t="s">
        <v>145</v>
      </c>
      <c r="P305" s="112" t="s">
        <v>145</v>
      </c>
      <c r="Q305" s="212" t="s">
        <v>3325</v>
      </c>
      <c r="R305" s="105" t="s">
        <v>3321</v>
      </c>
      <c r="S305" s="106" t="s">
        <v>45</v>
      </c>
      <c r="T305" s="103" t="s">
        <v>1822</v>
      </c>
      <c r="U305" s="19">
        <v>10807960</v>
      </c>
      <c r="V305" s="106" t="s">
        <v>3347</v>
      </c>
      <c r="W305" s="73" t="s">
        <v>3346</v>
      </c>
      <c r="X305" s="73" t="s">
        <v>3345</v>
      </c>
      <c r="Y305" s="73" t="s">
        <v>3344</v>
      </c>
      <c r="Z305" s="73" t="s">
        <v>3343</v>
      </c>
      <c r="AB305" s="59">
        <v>41744</v>
      </c>
      <c r="AC305" s="59">
        <v>41744</v>
      </c>
      <c r="AD305" s="59">
        <v>41744</v>
      </c>
    </row>
    <row r="306" spans="1:30" ht="15">
      <c r="A306" s="6" t="s">
        <v>446</v>
      </c>
      <c r="B306" s="110">
        <v>41709.03438657407</v>
      </c>
      <c r="C306" s="112" t="s">
        <v>3056</v>
      </c>
      <c r="D306" s="112" t="s">
        <v>3057</v>
      </c>
      <c r="E306" s="112" t="s">
        <v>3058</v>
      </c>
      <c r="F306" s="112" t="s">
        <v>3059</v>
      </c>
      <c r="G306" s="103" t="s">
        <v>446</v>
      </c>
      <c r="H306" s="19">
        <v>193378606</v>
      </c>
      <c r="I306" s="6" t="b">
        <f>ISNA(MATCH(#REF!,$G$9:$G$984,0))</f>
        <v>0</v>
      </c>
      <c r="J306" s="6" t="b">
        <f t="shared" si="4"/>
        <v>0</v>
      </c>
      <c r="K306" s="112" t="s">
        <v>145</v>
      </c>
      <c r="L306" s="112" t="s">
        <v>145</v>
      </c>
      <c r="M306" s="112" t="s">
        <v>145</v>
      </c>
      <c r="N306" s="112" t="s">
        <v>145</v>
      </c>
      <c r="O306" s="112" t="s">
        <v>145</v>
      </c>
      <c r="P306" s="112" t="s">
        <v>145</v>
      </c>
      <c r="Q306" s="212" t="s">
        <v>3325</v>
      </c>
      <c r="R306" s="105" t="s">
        <v>3321</v>
      </c>
      <c r="S306" s="106" t="s">
        <v>45</v>
      </c>
      <c r="T306" s="103" t="s">
        <v>1823</v>
      </c>
      <c r="U306" s="19">
        <v>38759304</v>
      </c>
      <c r="V306" s="106" t="s">
        <v>3347</v>
      </c>
      <c r="W306" s="73" t="s">
        <v>3346</v>
      </c>
      <c r="X306" s="73" t="s">
        <v>3345</v>
      </c>
      <c r="Y306" s="73" t="s">
        <v>3344</v>
      </c>
      <c r="Z306" s="73" t="s">
        <v>3343</v>
      </c>
      <c r="AB306" s="59">
        <v>41744</v>
      </c>
      <c r="AC306" s="59">
        <v>41744</v>
      </c>
      <c r="AD306" s="59">
        <v>41744</v>
      </c>
    </row>
    <row r="307" spans="1:30" ht="15">
      <c r="A307" s="6" t="s">
        <v>447</v>
      </c>
      <c r="B307" s="110">
        <v>41709.098715277774</v>
      </c>
      <c r="C307" s="112" t="s">
        <v>3060</v>
      </c>
      <c r="D307" s="112" t="s">
        <v>3061</v>
      </c>
      <c r="E307" s="112" t="s">
        <v>3062</v>
      </c>
      <c r="F307" s="112" t="s">
        <v>3063</v>
      </c>
      <c r="G307" s="103" t="s">
        <v>447</v>
      </c>
      <c r="H307" s="19">
        <v>141089120</v>
      </c>
      <c r="I307" s="6" t="b">
        <f>ISNA(MATCH(#REF!,$G$9:$G$984,0))</f>
        <v>0</v>
      </c>
      <c r="J307" s="6" t="b">
        <f t="shared" si="4"/>
        <v>0</v>
      </c>
      <c r="K307" s="112" t="s">
        <v>145</v>
      </c>
      <c r="L307" s="112" t="s">
        <v>145</v>
      </c>
      <c r="M307" s="112" t="s">
        <v>145</v>
      </c>
      <c r="N307" s="112" t="s">
        <v>145</v>
      </c>
      <c r="O307" s="112" t="s">
        <v>145</v>
      </c>
      <c r="P307" s="112" t="s">
        <v>145</v>
      </c>
      <c r="Q307" s="212" t="s">
        <v>3325</v>
      </c>
      <c r="R307" s="105" t="s">
        <v>3321</v>
      </c>
      <c r="S307" s="106" t="s">
        <v>45</v>
      </c>
      <c r="T307" s="103" t="s">
        <v>1824</v>
      </c>
      <c r="U307" s="19">
        <v>28984640</v>
      </c>
      <c r="V307" s="106" t="s">
        <v>3347</v>
      </c>
      <c r="W307" s="73" t="s">
        <v>3346</v>
      </c>
      <c r="X307" s="73" t="s">
        <v>3345</v>
      </c>
      <c r="Y307" s="73" t="s">
        <v>3344</v>
      </c>
      <c r="Z307" s="73" t="s">
        <v>3343</v>
      </c>
      <c r="AB307" s="59">
        <v>41744</v>
      </c>
      <c r="AC307" s="59">
        <v>41744</v>
      </c>
      <c r="AD307" s="59">
        <v>41744</v>
      </c>
    </row>
    <row r="308" spans="1:30" ht="15">
      <c r="A308" s="6" t="s">
        <v>448</v>
      </c>
      <c r="B308" s="110">
        <v>41709.125972222224</v>
      </c>
      <c r="C308" s="112" t="s">
        <v>3064</v>
      </c>
      <c r="D308" s="112" t="s">
        <v>3065</v>
      </c>
      <c r="E308" s="112" t="s">
        <v>3066</v>
      </c>
      <c r="F308" s="112" t="s">
        <v>3067</v>
      </c>
      <c r="G308" s="103" t="s">
        <v>448</v>
      </c>
      <c r="H308" s="19">
        <v>73837574</v>
      </c>
      <c r="I308" s="6" t="b">
        <f>ISNA(MATCH(#REF!,$G$9:$G$984,0))</f>
        <v>0</v>
      </c>
      <c r="J308" s="6" t="b">
        <f t="shared" si="4"/>
        <v>0</v>
      </c>
      <c r="K308" s="112" t="s">
        <v>145</v>
      </c>
      <c r="L308" s="112" t="s">
        <v>145</v>
      </c>
      <c r="M308" s="112" t="s">
        <v>145</v>
      </c>
      <c r="N308" s="112" t="s">
        <v>145</v>
      </c>
      <c r="O308" s="112" t="s">
        <v>145</v>
      </c>
      <c r="P308" s="112" t="s">
        <v>145</v>
      </c>
      <c r="Q308" s="212" t="s">
        <v>3325</v>
      </c>
      <c r="R308" s="105" t="s">
        <v>3321</v>
      </c>
      <c r="S308" s="106" t="s">
        <v>45</v>
      </c>
      <c r="T308" s="103" t="s">
        <v>1825</v>
      </c>
      <c r="U308" s="19">
        <v>16084442</v>
      </c>
      <c r="V308" s="106" t="s">
        <v>3347</v>
      </c>
      <c r="W308" s="73" t="s">
        <v>3346</v>
      </c>
      <c r="X308" s="73" t="s">
        <v>3345</v>
      </c>
      <c r="Y308" s="73" t="s">
        <v>3344</v>
      </c>
      <c r="Z308" s="73" t="s">
        <v>3343</v>
      </c>
      <c r="AB308" s="59">
        <v>41744</v>
      </c>
      <c r="AC308" s="59">
        <v>41744</v>
      </c>
      <c r="AD308" s="59">
        <v>41744</v>
      </c>
    </row>
    <row r="309" spans="1:30" ht="15">
      <c r="A309" s="6" t="s">
        <v>449</v>
      </c>
      <c r="B309" s="110">
        <v>41709.20930555555</v>
      </c>
      <c r="C309" s="112" t="s">
        <v>3068</v>
      </c>
      <c r="D309" s="112" t="s">
        <v>3069</v>
      </c>
      <c r="E309" s="112" t="s">
        <v>3070</v>
      </c>
      <c r="F309" s="112" t="s">
        <v>3071</v>
      </c>
      <c r="G309" s="103" t="s">
        <v>449</v>
      </c>
      <c r="H309" s="19">
        <v>327864140</v>
      </c>
      <c r="I309" s="6" t="b">
        <f>ISNA(MATCH(#REF!,$G$9:$G$984,0))</f>
        <v>0</v>
      </c>
      <c r="J309" s="6" t="b">
        <f t="shared" si="4"/>
        <v>0</v>
      </c>
      <c r="K309" s="112" t="s">
        <v>148</v>
      </c>
      <c r="L309" s="112" t="s">
        <v>148</v>
      </c>
      <c r="M309" s="112" t="s">
        <v>148</v>
      </c>
      <c r="N309" s="112" t="s">
        <v>148</v>
      </c>
      <c r="O309" s="112" t="s">
        <v>148</v>
      </c>
      <c r="P309" s="112" t="s">
        <v>148</v>
      </c>
      <c r="Q309" s="212" t="s">
        <v>3325</v>
      </c>
      <c r="R309" s="105" t="s">
        <v>3321</v>
      </c>
      <c r="S309" s="106" t="s">
        <v>45</v>
      </c>
      <c r="T309" s="103" t="s">
        <v>1826</v>
      </c>
      <c r="U309" s="19">
        <v>85254897</v>
      </c>
      <c r="V309" s="106" t="s">
        <v>3347</v>
      </c>
      <c r="W309" s="73" t="s">
        <v>3346</v>
      </c>
      <c r="X309" s="73" t="s">
        <v>3345</v>
      </c>
      <c r="Y309" s="73" t="s">
        <v>3344</v>
      </c>
      <c r="Z309" s="73" t="s">
        <v>3343</v>
      </c>
      <c r="AB309" s="59">
        <v>41744</v>
      </c>
      <c r="AC309" s="59">
        <v>41744</v>
      </c>
      <c r="AD309" s="59">
        <v>41744</v>
      </c>
    </row>
    <row r="310" spans="1:30" ht="15">
      <c r="A310" s="6" t="s">
        <v>450</v>
      </c>
      <c r="B310" s="110">
        <v>41709.292650462965</v>
      </c>
      <c r="C310" s="112" t="s">
        <v>3072</v>
      </c>
      <c r="D310" s="112" t="s">
        <v>3073</v>
      </c>
      <c r="E310" s="112" t="s">
        <v>3074</v>
      </c>
      <c r="F310" s="112" t="s">
        <v>3075</v>
      </c>
      <c r="G310" s="103" t="s">
        <v>450</v>
      </c>
      <c r="H310" s="19">
        <v>304460396</v>
      </c>
      <c r="I310" s="6" t="b">
        <f>ISNA(MATCH(#REF!,$G$9:$G$984,0))</f>
        <v>0</v>
      </c>
      <c r="J310" s="6" t="b">
        <f aca="true" t="shared" si="5" ref="J310:J372">ISNA(MATCH(G311,$A$9:$A$624,0))</f>
        <v>0</v>
      </c>
      <c r="K310" s="112" t="s">
        <v>145</v>
      </c>
      <c r="L310" s="112" t="s">
        <v>145</v>
      </c>
      <c r="M310" s="112" t="s">
        <v>145</v>
      </c>
      <c r="N310" s="112" t="s">
        <v>145</v>
      </c>
      <c r="O310" s="112" t="s">
        <v>145</v>
      </c>
      <c r="P310" s="112" t="s">
        <v>145</v>
      </c>
      <c r="Q310" s="212" t="s">
        <v>3325</v>
      </c>
      <c r="R310" s="105" t="s">
        <v>3321</v>
      </c>
      <c r="S310" s="106" t="s">
        <v>45</v>
      </c>
      <c r="T310" s="103" t="s">
        <v>1827</v>
      </c>
      <c r="U310" s="19">
        <v>79963860</v>
      </c>
      <c r="V310" s="106" t="s">
        <v>3347</v>
      </c>
      <c r="W310" s="73" t="s">
        <v>3346</v>
      </c>
      <c r="X310" s="73" t="s">
        <v>3345</v>
      </c>
      <c r="Y310" s="73" t="s">
        <v>3344</v>
      </c>
      <c r="Z310" s="73" t="s">
        <v>3343</v>
      </c>
      <c r="AB310" s="59">
        <v>41744</v>
      </c>
      <c r="AC310" s="59">
        <v>41744</v>
      </c>
      <c r="AD310" s="59">
        <v>41744</v>
      </c>
    </row>
    <row r="311" spans="1:30" ht="15">
      <c r="A311" s="6" t="s">
        <v>451</v>
      </c>
      <c r="B311" s="110">
        <v>41709.29766203704</v>
      </c>
      <c r="C311" s="112" t="s">
        <v>3076</v>
      </c>
      <c r="D311" s="112" t="s">
        <v>3077</v>
      </c>
      <c r="E311" s="112" t="s">
        <v>3078</v>
      </c>
      <c r="F311" s="112" t="s">
        <v>3079</v>
      </c>
      <c r="G311" s="103" t="s">
        <v>451</v>
      </c>
      <c r="H311" s="19">
        <v>10973296</v>
      </c>
      <c r="I311" s="6" t="b">
        <f>ISNA(MATCH(#REF!,$G$9:$G$984,0))</f>
        <v>0</v>
      </c>
      <c r="J311" s="6" t="b">
        <f t="shared" si="5"/>
        <v>0</v>
      </c>
      <c r="K311" s="112" t="s">
        <v>145</v>
      </c>
      <c r="L311" s="112" t="s">
        <v>145</v>
      </c>
      <c r="M311" s="112" t="s">
        <v>145</v>
      </c>
      <c r="N311" s="112" t="s">
        <v>145</v>
      </c>
      <c r="O311" s="112" t="s">
        <v>145</v>
      </c>
      <c r="P311" s="112" t="s">
        <v>145</v>
      </c>
      <c r="Q311" s="212" t="s">
        <v>3325</v>
      </c>
      <c r="R311" s="105" t="s">
        <v>3321</v>
      </c>
      <c r="S311" s="106" t="s">
        <v>45</v>
      </c>
      <c r="T311" s="103" t="s">
        <v>1828</v>
      </c>
      <c r="U311" s="19">
        <v>2273008</v>
      </c>
      <c r="V311" s="106" t="s">
        <v>3347</v>
      </c>
      <c r="W311" s="73" t="s">
        <v>3346</v>
      </c>
      <c r="X311" s="73" t="s">
        <v>3345</v>
      </c>
      <c r="Y311" s="73" t="s">
        <v>3344</v>
      </c>
      <c r="Z311" s="73" t="s">
        <v>3343</v>
      </c>
      <c r="AB311" s="59">
        <v>41744</v>
      </c>
      <c r="AC311" s="59">
        <v>41744</v>
      </c>
      <c r="AD311" s="59">
        <v>41744</v>
      </c>
    </row>
    <row r="312" spans="1:30" ht="15">
      <c r="A312" s="6" t="s">
        <v>452</v>
      </c>
      <c r="B312" s="110">
        <v>41709.326886574076</v>
      </c>
      <c r="C312" s="112" t="s">
        <v>3080</v>
      </c>
      <c r="D312" s="112" t="s">
        <v>3081</v>
      </c>
      <c r="E312" s="112" t="s">
        <v>3082</v>
      </c>
      <c r="F312" s="112" t="s">
        <v>3083</v>
      </c>
      <c r="G312" s="103" t="s">
        <v>452</v>
      </c>
      <c r="H312" s="19">
        <v>90774824</v>
      </c>
      <c r="I312" s="6" t="b">
        <f>ISNA(MATCH(#REF!,$G$9:$G$984,0))</f>
        <v>0</v>
      </c>
      <c r="J312" s="6" t="b">
        <f t="shared" si="5"/>
        <v>0</v>
      </c>
      <c r="K312" s="112" t="s">
        <v>145</v>
      </c>
      <c r="L312" s="112" t="s">
        <v>145</v>
      </c>
      <c r="M312" s="112" t="s">
        <v>145</v>
      </c>
      <c r="N312" s="112" t="s">
        <v>145</v>
      </c>
      <c r="O312" s="112" t="s">
        <v>145</v>
      </c>
      <c r="P312" s="112" t="s">
        <v>145</v>
      </c>
      <c r="Q312" s="212" t="s">
        <v>3325</v>
      </c>
      <c r="R312" s="105" t="s">
        <v>3321</v>
      </c>
      <c r="S312" s="106" t="s">
        <v>45</v>
      </c>
      <c r="T312" s="103" t="s">
        <v>1829</v>
      </c>
      <c r="U312" s="19">
        <v>19593868</v>
      </c>
      <c r="V312" s="106" t="s">
        <v>3347</v>
      </c>
      <c r="W312" s="73" t="s">
        <v>3346</v>
      </c>
      <c r="X312" s="73" t="s">
        <v>3345</v>
      </c>
      <c r="Y312" s="73" t="s">
        <v>3344</v>
      </c>
      <c r="Z312" s="73" t="s">
        <v>3343</v>
      </c>
      <c r="AB312" s="59">
        <v>41744</v>
      </c>
      <c r="AC312" s="59">
        <v>41744</v>
      </c>
      <c r="AD312" s="59">
        <v>41744</v>
      </c>
    </row>
    <row r="313" spans="1:30" ht="15">
      <c r="A313" s="6" t="s">
        <v>453</v>
      </c>
      <c r="B313" s="110">
        <v>41709.3537037037</v>
      </c>
      <c r="C313" s="112" t="s">
        <v>3084</v>
      </c>
      <c r="D313" s="112" t="s">
        <v>3085</v>
      </c>
      <c r="E313" s="112" t="s">
        <v>3086</v>
      </c>
      <c r="F313" s="112" t="s">
        <v>3087</v>
      </c>
      <c r="G313" s="103" t="s">
        <v>453</v>
      </c>
      <c r="H313" s="19">
        <v>105219540</v>
      </c>
      <c r="I313" s="6" t="b">
        <f>ISNA(MATCH(#REF!,$G$9:$G$984,0))</f>
        <v>0</v>
      </c>
      <c r="J313" s="6" t="b">
        <f t="shared" si="5"/>
        <v>0</v>
      </c>
      <c r="K313" s="112" t="s">
        <v>148</v>
      </c>
      <c r="L313" s="112" t="s">
        <v>148</v>
      </c>
      <c r="M313" s="112" t="s">
        <v>148</v>
      </c>
      <c r="N313" s="112" t="s">
        <v>148</v>
      </c>
      <c r="O313" s="112" t="s">
        <v>148</v>
      </c>
      <c r="P313" s="112" t="s">
        <v>148</v>
      </c>
      <c r="Q313" s="212" t="s">
        <v>3325</v>
      </c>
      <c r="R313" s="105" t="s">
        <v>3321</v>
      </c>
      <c r="S313" s="106" t="s">
        <v>45</v>
      </c>
      <c r="T313" s="103" t="s">
        <v>1830</v>
      </c>
      <c r="U313" s="19">
        <v>27237295</v>
      </c>
      <c r="V313" s="106" t="s">
        <v>3347</v>
      </c>
      <c r="W313" s="73" t="s">
        <v>3346</v>
      </c>
      <c r="X313" s="73" t="s">
        <v>3345</v>
      </c>
      <c r="Y313" s="73" t="s">
        <v>3344</v>
      </c>
      <c r="Z313" s="73" t="s">
        <v>3343</v>
      </c>
      <c r="AB313" s="59">
        <v>41744</v>
      </c>
      <c r="AC313" s="59">
        <v>41744</v>
      </c>
      <c r="AD313" s="59">
        <v>41744</v>
      </c>
    </row>
    <row r="314" spans="1:30" ht="15">
      <c r="A314" s="6" t="s">
        <v>454</v>
      </c>
      <c r="B314" s="110">
        <v>41709.356828703705</v>
      </c>
      <c r="C314" s="112" t="s">
        <v>3088</v>
      </c>
      <c r="D314" s="112" t="s">
        <v>3089</v>
      </c>
      <c r="E314" s="112" t="s">
        <v>3090</v>
      </c>
      <c r="F314" s="112" t="s">
        <v>3091</v>
      </c>
      <c r="G314" s="103" t="s">
        <v>454</v>
      </c>
      <c r="H314" s="19">
        <v>13609442</v>
      </c>
      <c r="I314" s="6" t="b">
        <f>ISNA(MATCH(#REF!,$G$9:$G$984,0))</f>
        <v>0</v>
      </c>
      <c r="J314" s="34" t="b">
        <f t="shared" si="5"/>
        <v>1</v>
      </c>
      <c r="K314" s="112" t="s">
        <v>3316</v>
      </c>
      <c r="L314" s="112" t="s">
        <v>3316</v>
      </c>
      <c r="M314" s="112" t="s">
        <v>3316</v>
      </c>
      <c r="N314" s="112" t="s">
        <v>3316</v>
      </c>
      <c r="O314" s="112" t="s">
        <v>3316</v>
      </c>
      <c r="P314" s="112" t="s">
        <v>147</v>
      </c>
      <c r="Q314" s="212" t="s">
        <v>3325</v>
      </c>
      <c r="R314" s="105" t="s">
        <v>3321</v>
      </c>
      <c r="S314" s="106" t="s">
        <v>45</v>
      </c>
      <c r="T314" s="103" t="s">
        <v>1831</v>
      </c>
      <c r="U314" s="19">
        <v>4112901</v>
      </c>
      <c r="V314" s="106" t="s">
        <v>3347</v>
      </c>
      <c r="W314" s="73" t="s">
        <v>3346</v>
      </c>
      <c r="X314" s="73" t="s">
        <v>3345</v>
      </c>
      <c r="Y314" s="73" t="s">
        <v>3344</v>
      </c>
      <c r="Z314" s="73" t="s">
        <v>3343</v>
      </c>
      <c r="AB314" s="59">
        <v>41744</v>
      </c>
      <c r="AC314" s="59">
        <v>41744</v>
      </c>
      <c r="AD314" s="59">
        <v>41744</v>
      </c>
    </row>
    <row r="315" spans="1:31" s="34" customFormat="1" ht="15">
      <c r="A315" s="33" t="s">
        <v>879</v>
      </c>
      <c r="B315" s="70">
        <v>41709.44017361111</v>
      </c>
      <c r="C315" s="112"/>
      <c r="D315" s="112"/>
      <c r="E315" s="112"/>
      <c r="F315" s="112"/>
      <c r="G315" s="57" t="s">
        <v>455</v>
      </c>
      <c r="H315" s="58">
        <v>195345038</v>
      </c>
      <c r="I315" s="34" t="b">
        <f>ISNA(MATCH(#REF!,$G$9:$G$984,0))</f>
        <v>0</v>
      </c>
      <c r="J315" s="34" t="b">
        <f t="shared" si="5"/>
        <v>0</v>
      </c>
      <c r="K315" s="112"/>
      <c r="L315" s="112"/>
      <c r="M315" s="112"/>
      <c r="N315" s="112"/>
      <c r="O315" s="112"/>
      <c r="P315" s="112"/>
      <c r="Q315" s="212" t="s">
        <v>3325</v>
      </c>
      <c r="R315" s="105" t="s">
        <v>3321</v>
      </c>
      <c r="S315" s="106" t="s">
        <v>45</v>
      </c>
      <c r="T315" s="57" t="s">
        <v>1832</v>
      </c>
      <c r="U315" s="58">
        <v>38438759</v>
      </c>
      <c r="V315" s="106" t="s">
        <v>3347</v>
      </c>
      <c r="W315" s="73" t="s">
        <v>3346</v>
      </c>
      <c r="X315" s="73" t="s">
        <v>3345</v>
      </c>
      <c r="Y315" s="73" t="s">
        <v>3344</v>
      </c>
      <c r="Z315" s="73" t="s">
        <v>3343</v>
      </c>
      <c r="AB315" s="59">
        <v>41744</v>
      </c>
      <c r="AC315" s="59">
        <v>41744</v>
      </c>
      <c r="AD315" s="59">
        <v>41744</v>
      </c>
      <c r="AE315" s="33" t="s">
        <v>880</v>
      </c>
    </row>
    <row r="316" spans="1:30" s="34" customFormat="1" ht="15">
      <c r="A316" s="34" t="s">
        <v>456</v>
      </c>
      <c r="B316" s="70">
        <v>41709.47405092593</v>
      </c>
      <c r="C316" s="112" t="s">
        <v>3092</v>
      </c>
      <c r="D316" s="112" t="s">
        <v>3093</v>
      </c>
      <c r="E316" s="112" t="s">
        <v>3094</v>
      </c>
      <c r="F316" s="112" t="s">
        <v>3095</v>
      </c>
      <c r="G316" s="57" t="s">
        <v>456</v>
      </c>
      <c r="H316" s="58">
        <v>57193350</v>
      </c>
      <c r="I316" s="34" t="b">
        <f>ISNA(MATCH(#REF!,$G$9:$G$984,0))</f>
        <v>0</v>
      </c>
      <c r="J316" s="34" t="b">
        <f t="shared" si="5"/>
        <v>0</v>
      </c>
      <c r="K316" s="112" t="s">
        <v>3316</v>
      </c>
      <c r="L316" s="112" t="s">
        <v>3316</v>
      </c>
      <c r="M316" s="112" t="s">
        <v>3316</v>
      </c>
      <c r="N316" s="112" t="s">
        <v>3316</v>
      </c>
      <c r="O316" s="112" t="s">
        <v>3316</v>
      </c>
      <c r="P316" s="112" t="s">
        <v>147</v>
      </c>
      <c r="Q316" s="212" t="s">
        <v>3325</v>
      </c>
      <c r="R316" s="105" t="s">
        <v>3321</v>
      </c>
      <c r="S316" s="106" t="s">
        <v>45</v>
      </c>
      <c r="T316" s="57" t="s">
        <v>1833</v>
      </c>
      <c r="U316" s="58">
        <v>5159440</v>
      </c>
      <c r="V316" s="106" t="s">
        <v>3347</v>
      </c>
      <c r="W316" s="73" t="s">
        <v>3346</v>
      </c>
      <c r="X316" s="73" t="s">
        <v>3345</v>
      </c>
      <c r="Y316" s="73" t="s">
        <v>3344</v>
      </c>
      <c r="Z316" s="73" t="s">
        <v>3343</v>
      </c>
      <c r="AB316" s="59">
        <v>41744</v>
      </c>
      <c r="AC316" s="59">
        <v>41744</v>
      </c>
      <c r="AD316" s="59">
        <v>41744</v>
      </c>
    </row>
    <row r="317" spans="1:30" s="34" customFormat="1" ht="15">
      <c r="A317" s="34" t="s">
        <v>457</v>
      </c>
      <c r="B317" s="70">
        <v>41709.513078703705</v>
      </c>
      <c r="C317" s="112" t="s">
        <v>3096</v>
      </c>
      <c r="D317" s="112" t="s">
        <v>3097</v>
      </c>
      <c r="E317" s="112" t="s">
        <v>3098</v>
      </c>
      <c r="F317" s="112" t="s">
        <v>3099</v>
      </c>
      <c r="G317" s="57" t="s">
        <v>457</v>
      </c>
      <c r="H317" s="58">
        <v>65924598</v>
      </c>
      <c r="I317" s="34" t="b">
        <f>ISNA(MATCH(#REF!,$G$9:$G$984,0))</f>
        <v>0</v>
      </c>
      <c r="J317" s="34" t="b">
        <f t="shared" si="5"/>
        <v>1</v>
      </c>
      <c r="K317" s="112" t="s">
        <v>3316</v>
      </c>
      <c r="L317" s="112" t="s">
        <v>3316</v>
      </c>
      <c r="M317" s="112" t="s">
        <v>3316</v>
      </c>
      <c r="N317" s="112" t="s">
        <v>3316</v>
      </c>
      <c r="O317" s="112" t="s">
        <v>3316</v>
      </c>
      <c r="P317" s="112" t="s">
        <v>147</v>
      </c>
      <c r="Q317" s="212" t="s">
        <v>3325</v>
      </c>
      <c r="R317" s="105" t="s">
        <v>3321</v>
      </c>
      <c r="S317" s="106" t="s">
        <v>45</v>
      </c>
      <c r="T317" s="57" t="s">
        <v>1834</v>
      </c>
      <c r="U317" s="58">
        <v>5812000</v>
      </c>
      <c r="V317" s="106" t="s">
        <v>3347</v>
      </c>
      <c r="W317" s="73" t="s">
        <v>3346</v>
      </c>
      <c r="X317" s="73" t="s">
        <v>3345</v>
      </c>
      <c r="Y317" s="73" t="s">
        <v>3344</v>
      </c>
      <c r="Z317" s="73" t="s">
        <v>3343</v>
      </c>
      <c r="AB317" s="59">
        <v>41744</v>
      </c>
      <c r="AC317" s="59">
        <v>41744</v>
      </c>
      <c r="AD317" s="59">
        <v>41744</v>
      </c>
    </row>
    <row r="318" spans="1:31" s="34" customFormat="1" ht="15">
      <c r="A318" s="33" t="s">
        <v>881</v>
      </c>
      <c r="B318" s="70">
        <v>41709.596354166664</v>
      </c>
      <c r="C318" s="112"/>
      <c r="D318" s="112"/>
      <c r="E318" s="112"/>
      <c r="F318" s="112"/>
      <c r="G318" s="57" t="s">
        <v>458</v>
      </c>
      <c r="H318" s="58">
        <v>143073688</v>
      </c>
      <c r="I318" s="34" t="b">
        <f>ISNA(MATCH(#REF!,$G$9:$G$984,0))</f>
        <v>0</v>
      </c>
      <c r="J318" s="34" t="b">
        <f t="shared" si="5"/>
        <v>0</v>
      </c>
      <c r="K318" s="112"/>
      <c r="L318" s="112"/>
      <c r="M318" s="112"/>
      <c r="N318" s="112"/>
      <c r="O318" s="112"/>
      <c r="P318" s="112"/>
      <c r="Q318" s="212" t="s">
        <v>3325</v>
      </c>
      <c r="R318" s="105" t="s">
        <v>3321</v>
      </c>
      <c r="S318" s="106" t="s">
        <v>45</v>
      </c>
      <c r="T318" s="57" t="s">
        <v>1835</v>
      </c>
      <c r="U318" s="58">
        <v>14362960</v>
      </c>
      <c r="V318" s="106" t="s">
        <v>3347</v>
      </c>
      <c r="W318" s="73" t="s">
        <v>3346</v>
      </c>
      <c r="X318" s="73" t="s">
        <v>3345</v>
      </c>
      <c r="Y318" s="73" t="s">
        <v>3344</v>
      </c>
      <c r="Z318" s="73" t="s">
        <v>3343</v>
      </c>
      <c r="AB318" s="59">
        <v>41744</v>
      </c>
      <c r="AC318" s="59">
        <v>41744</v>
      </c>
      <c r="AD318" s="59">
        <v>41744</v>
      </c>
      <c r="AE318" s="33" t="s">
        <v>882</v>
      </c>
    </row>
    <row r="319" spans="1:30" s="34" customFormat="1" ht="15">
      <c r="A319" s="34" t="s">
        <v>459</v>
      </c>
      <c r="B319" s="70">
        <v>41709.638645833336</v>
      </c>
      <c r="C319" s="112" t="s">
        <v>3100</v>
      </c>
      <c r="D319" s="112" t="s">
        <v>3101</v>
      </c>
      <c r="E319" s="112" t="s">
        <v>3102</v>
      </c>
      <c r="F319" s="112" t="s">
        <v>3103</v>
      </c>
      <c r="G319" s="57" t="s">
        <v>459</v>
      </c>
      <c r="H319" s="58">
        <v>86184934</v>
      </c>
      <c r="I319" s="34" t="b">
        <f>ISNA(MATCH(#REF!,$G$9:$G$984,0))</f>
        <v>0</v>
      </c>
      <c r="J319" s="34" t="b">
        <f t="shared" si="5"/>
        <v>0</v>
      </c>
      <c r="K319" s="112" t="s">
        <v>147</v>
      </c>
      <c r="L319" s="112" t="s">
        <v>147</v>
      </c>
      <c r="M319" s="112" t="s">
        <v>147</v>
      </c>
      <c r="N319" s="112" t="s">
        <v>147</v>
      </c>
      <c r="O319" s="112" t="s">
        <v>147</v>
      </c>
      <c r="P319" s="112" t="s">
        <v>147</v>
      </c>
      <c r="Q319" s="212" t="s">
        <v>3325</v>
      </c>
      <c r="R319" s="105" t="s">
        <v>3321</v>
      </c>
      <c r="S319" s="106" t="s">
        <v>45</v>
      </c>
      <c r="T319" s="57" t="s">
        <v>1836</v>
      </c>
      <c r="U319" s="58">
        <v>15149040</v>
      </c>
      <c r="V319" s="106" t="s">
        <v>3347</v>
      </c>
      <c r="W319" s="73" t="s">
        <v>3346</v>
      </c>
      <c r="X319" s="73" t="s">
        <v>3345</v>
      </c>
      <c r="Y319" s="73" t="s">
        <v>3344</v>
      </c>
      <c r="Z319" s="73" t="s">
        <v>3343</v>
      </c>
      <c r="AB319" s="59">
        <v>41744</v>
      </c>
      <c r="AC319" s="59">
        <v>41744</v>
      </c>
      <c r="AD319" s="59">
        <v>41744</v>
      </c>
    </row>
    <row r="320" spans="1:30" ht="15">
      <c r="A320" s="6" t="s">
        <v>460</v>
      </c>
      <c r="B320" s="110">
        <v>41709.72200231482</v>
      </c>
      <c r="C320" s="112" t="s">
        <v>3104</v>
      </c>
      <c r="D320" s="112" t="s">
        <v>3105</v>
      </c>
      <c r="E320" s="112" t="s">
        <v>3106</v>
      </c>
      <c r="F320" s="112" t="s">
        <v>3107</v>
      </c>
      <c r="G320" s="103" t="s">
        <v>460</v>
      </c>
      <c r="H320" s="19">
        <v>216581470</v>
      </c>
      <c r="I320" s="6" t="b">
        <f>ISNA(MATCH(#REF!,$G$9:$G$984,0))</f>
        <v>0</v>
      </c>
      <c r="J320" s="6" t="b">
        <f t="shared" si="5"/>
        <v>0</v>
      </c>
      <c r="K320" s="112" t="s">
        <v>147</v>
      </c>
      <c r="L320" s="112" t="s">
        <v>147</v>
      </c>
      <c r="M320" s="112" t="s">
        <v>147</v>
      </c>
      <c r="N320" s="112" t="s">
        <v>147</v>
      </c>
      <c r="O320" s="112" t="s">
        <v>147</v>
      </c>
      <c r="P320" s="112" t="s">
        <v>147</v>
      </c>
      <c r="Q320" s="212" t="s">
        <v>3325</v>
      </c>
      <c r="R320" s="105" t="s">
        <v>3321</v>
      </c>
      <c r="S320" s="106" t="s">
        <v>45</v>
      </c>
      <c r="T320" s="103" t="s">
        <v>1837</v>
      </c>
      <c r="U320" s="19">
        <v>45924766</v>
      </c>
      <c r="V320" s="106" t="s">
        <v>3347</v>
      </c>
      <c r="W320" s="73" t="s">
        <v>3346</v>
      </c>
      <c r="X320" s="73" t="s">
        <v>3345</v>
      </c>
      <c r="Y320" s="73" t="s">
        <v>3344</v>
      </c>
      <c r="Z320" s="73" t="s">
        <v>3343</v>
      </c>
      <c r="AB320" s="59">
        <v>41744</v>
      </c>
      <c r="AC320" s="59">
        <v>41744</v>
      </c>
      <c r="AD320" s="59">
        <v>41744</v>
      </c>
    </row>
    <row r="321" spans="1:30" ht="15">
      <c r="A321" s="6" t="s">
        <v>461</v>
      </c>
      <c r="B321" s="110">
        <v>41709.80533564815</v>
      </c>
      <c r="C321" s="112" t="s">
        <v>3108</v>
      </c>
      <c r="D321" s="112" t="s">
        <v>3109</v>
      </c>
      <c r="E321" s="112" t="s">
        <v>3110</v>
      </c>
      <c r="F321" s="112" t="s">
        <v>3111</v>
      </c>
      <c r="G321" s="103" t="s">
        <v>461</v>
      </c>
      <c r="H321" s="19">
        <v>285552062</v>
      </c>
      <c r="I321" s="6" t="b">
        <f>ISNA(MATCH(#REF!,$G$9:$G$984,0))</f>
        <v>0</v>
      </c>
      <c r="J321" s="6" t="b">
        <f t="shared" si="5"/>
        <v>0</v>
      </c>
      <c r="K321" s="112" t="s">
        <v>147</v>
      </c>
      <c r="L321" s="112" t="s">
        <v>147</v>
      </c>
      <c r="M321" s="112" t="s">
        <v>147</v>
      </c>
      <c r="N321" s="112" t="s">
        <v>147</v>
      </c>
      <c r="O321" s="112" t="s">
        <v>147</v>
      </c>
      <c r="P321" s="112" t="s">
        <v>147</v>
      </c>
      <c r="Q321" s="212" t="s">
        <v>3325</v>
      </c>
      <c r="R321" s="105" t="s">
        <v>3321</v>
      </c>
      <c r="S321" s="106" t="s">
        <v>45</v>
      </c>
      <c r="T321" s="103" t="s">
        <v>1838</v>
      </c>
      <c r="U321" s="19">
        <v>58286075</v>
      </c>
      <c r="V321" s="106" t="s">
        <v>3347</v>
      </c>
      <c r="W321" s="73" t="s">
        <v>3346</v>
      </c>
      <c r="X321" s="73" t="s">
        <v>3345</v>
      </c>
      <c r="Y321" s="73" t="s">
        <v>3344</v>
      </c>
      <c r="Z321" s="73" t="s">
        <v>3343</v>
      </c>
      <c r="AB321" s="59">
        <v>41744</v>
      </c>
      <c r="AC321" s="59">
        <v>41744</v>
      </c>
      <c r="AD321" s="59">
        <v>41744</v>
      </c>
    </row>
    <row r="322" spans="1:30" ht="15">
      <c r="A322" s="6" t="s">
        <v>462</v>
      </c>
      <c r="B322" s="110">
        <v>41709.88866898148</v>
      </c>
      <c r="C322" s="112" t="s">
        <v>3112</v>
      </c>
      <c r="D322" s="112" t="s">
        <v>3113</v>
      </c>
      <c r="E322" s="112" t="s">
        <v>3114</v>
      </c>
      <c r="F322" s="112" t="s">
        <v>3115</v>
      </c>
      <c r="G322" s="103" t="s">
        <v>462</v>
      </c>
      <c r="H322" s="19">
        <v>272563322</v>
      </c>
      <c r="I322" s="6" t="b">
        <f>ISNA(MATCH(#REF!,$G$9:$G$984,0))</f>
        <v>0</v>
      </c>
      <c r="J322" s="6" t="b">
        <f t="shared" si="5"/>
        <v>0</v>
      </c>
      <c r="K322" s="112" t="s">
        <v>147</v>
      </c>
      <c r="L322" s="112" t="s">
        <v>147</v>
      </c>
      <c r="M322" s="112" t="s">
        <v>147</v>
      </c>
      <c r="N322" s="112" t="s">
        <v>147</v>
      </c>
      <c r="O322" s="112" t="s">
        <v>147</v>
      </c>
      <c r="P322" s="112" t="s">
        <v>147</v>
      </c>
      <c r="Q322" s="212" t="s">
        <v>3326</v>
      </c>
      <c r="R322" s="105" t="s">
        <v>3321</v>
      </c>
      <c r="S322" s="106" t="s">
        <v>45</v>
      </c>
      <c r="T322" s="103" t="s">
        <v>1839</v>
      </c>
      <c r="U322" s="19">
        <v>56011130</v>
      </c>
      <c r="V322" s="106" t="s">
        <v>3348</v>
      </c>
      <c r="W322" s="73" t="s">
        <v>3349</v>
      </c>
      <c r="X322" s="73" t="s">
        <v>3350</v>
      </c>
      <c r="Y322" s="73" t="s">
        <v>3351</v>
      </c>
      <c r="Z322" s="73" t="s">
        <v>3352</v>
      </c>
      <c r="AB322" s="59">
        <v>41744</v>
      </c>
      <c r="AC322" s="59">
        <v>41744</v>
      </c>
      <c r="AD322" s="59">
        <v>41744</v>
      </c>
    </row>
    <row r="323" spans="1:30" ht="15">
      <c r="A323" s="6" t="s">
        <v>463</v>
      </c>
      <c r="B323" s="110">
        <v>41709.94630787037</v>
      </c>
      <c r="C323" s="112" t="s">
        <v>3116</v>
      </c>
      <c r="D323" s="112" t="s">
        <v>3117</v>
      </c>
      <c r="E323" s="112" t="s">
        <v>3118</v>
      </c>
      <c r="F323" s="112" t="s">
        <v>3119</v>
      </c>
      <c r="G323" s="103" t="s">
        <v>463</v>
      </c>
      <c r="H323" s="19">
        <v>130272104</v>
      </c>
      <c r="I323" s="6" t="b">
        <f>ISNA(MATCH(#REF!,$G$9:$G$984,0))</f>
        <v>0</v>
      </c>
      <c r="J323" s="6" t="b">
        <f t="shared" si="5"/>
        <v>0</v>
      </c>
      <c r="K323" s="112" t="s">
        <v>147</v>
      </c>
      <c r="L323" s="112" t="s">
        <v>147</v>
      </c>
      <c r="M323" s="112" t="s">
        <v>147</v>
      </c>
      <c r="N323" s="112" t="s">
        <v>147</v>
      </c>
      <c r="O323" s="112" t="s">
        <v>147</v>
      </c>
      <c r="P323" s="112" t="s">
        <v>147</v>
      </c>
      <c r="Q323" s="212" t="s">
        <v>3326</v>
      </c>
      <c r="R323" s="105" t="s">
        <v>3321</v>
      </c>
      <c r="S323" s="106" t="s">
        <v>45</v>
      </c>
      <c r="T323" s="103" t="s">
        <v>1840</v>
      </c>
      <c r="U323" s="19">
        <v>29539033</v>
      </c>
      <c r="V323" s="106" t="s">
        <v>3348</v>
      </c>
      <c r="W323" s="73" t="s">
        <v>3349</v>
      </c>
      <c r="X323" s="73" t="s">
        <v>3350</v>
      </c>
      <c r="Y323" s="73" t="s">
        <v>3351</v>
      </c>
      <c r="Z323" s="73" t="s">
        <v>3352</v>
      </c>
      <c r="AB323" s="59">
        <v>41744</v>
      </c>
      <c r="AC323" s="59">
        <v>41744</v>
      </c>
      <c r="AD323" s="59">
        <v>41744</v>
      </c>
    </row>
    <row r="324" spans="1:30" ht="15">
      <c r="A324" s="6" t="s">
        <v>464</v>
      </c>
      <c r="B324" s="110">
        <v>41710.02967592593</v>
      </c>
      <c r="C324" s="112" t="s">
        <v>3120</v>
      </c>
      <c r="D324" s="112" t="s">
        <v>3121</v>
      </c>
      <c r="E324" s="112" t="s">
        <v>3122</v>
      </c>
      <c r="F324" s="112" t="s">
        <v>3123</v>
      </c>
      <c r="G324" s="103" t="s">
        <v>464</v>
      </c>
      <c r="H324" s="19">
        <v>171798260</v>
      </c>
      <c r="I324" s="6" t="b">
        <f>ISNA(MATCH(#REF!,$G$9:$G$984,0))</f>
        <v>0</v>
      </c>
      <c r="J324" s="6" t="b">
        <f t="shared" si="5"/>
        <v>0</v>
      </c>
      <c r="K324" s="112" t="s">
        <v>147</v>
      </c>
      <c r="L324" s="112" t="s">
        <v>147</v>
      </c>
      <c r="M324" s="112" t="s">
        <v>147</v>
      </c>
      <c r="N324" s="112" t="s">
        <v>147</v>
      </c>
      <c r="O324" s="112" t="s">
        <v>147</v>
      </c>
      <c r="P324" s="112" t="s">
        <v>148</v>
      </c>
      <c r="Q324" s="212" t="s">
        <v>3326</v>
      </c>
      <c r="R324" s="105" t="s">
        <v>3321</v>
      </c>
      <c r="S324" s="106" t="s">
        <v>45</v>
      </c>
      <c r="T324" s="103" t="s">
        <v>1841</v>
      </c>
      <c r="U324" s="19">
        <v>30718814</v>
      </c>
      <c r="V324" s="106" t="s">
        <v>3348</v>
      </c>
      <c r="W324" s="73" t="s">
        <v>3349</v>
      </c>
      <c r="X324" s="73" t="s">
        <v>3350</v>
      </c>
      <c r="Y324" s="73" t="s">
        <v>3351</v>
      </c>
      <c r="Z324" s="73" t="s">
        <v>3352</v>
      </c>
      <c r="AB324" s="59">
        <v>41744</v>
      </c>
      <c r="AC324" s="59">
        <v>41744</v>
      </c>
      <c r="AD324" s="59">
        <v>41744</v>
      </c>
    </row>
    <row r="325" spans="1:30" ht="15">
      <c r="A325" s="6" t="s">
        <v>465</v>
      </c>
      <c r="B325" s="110">
        <v>41710.11295138889</v>
      </c>
      <c r="C325" s="112" t="s">
        <v>3124</v>
      </c>
      <c r="D325" s="112" t="s">
        <v>3125</v>
      </c>
      <c r="E325" s="112" t="s">
        <v>3126</v>
      </c>
      <c r="F325" s="112" t="s">
        <v>3127</v>
      </c>
      <c r="G325" s="103" t="s">
        <v>465</v>
      </c>
      <c r="H325" s="19">
        <v>141109660</v>
      </c>
      <c r="I325" s="6" t="b">
        <f>ISNA(MATCH(#REF!,$G$9:$G$984,0))</f>
        <v>0</v>
      </c>
      <c r="J325" s="6" t="b">
        <f t="shared" si="5"/>
        <v>0</v>
      </c>
      <c r="K325" s="112" t="s">
        <v>145</v>
      </c>
      <c r="L325" s="112" t="s">
        <v>145</v>
      </c>
      <c r="M325" s="112" t="s">
        <v>145</v>
      </c>
      <c r="N325" s="112" t="s">
        <v>145</v>
      </c>
      <c r="O325" s="112" t="s">
        <v>145</v>
      </c>
      <c r="P325" s="112" t="s">
        <v>145</v>
      </c>
      <c r="Q325" s="212" t="s">
        <v>3326</v>
      </c>
      <c r="R325" s="105" t="s">
        <v>3321</v>
      </c>
      <c r="S325" s="106" t="s">
        <v>45</v>
      </c>
      <c r="T325" s="103" t="s">
        <v>1842</v>
      </c>
      <c r="U325" s="19">
        <v>13494440</v>
      </c>
      <c r="V325" s="106" t="s">
        <v>3348</v>
      </c>
      <c r="W325" s="73" t="s">
        <v>3349</v>
      </c>
      <c r="X325" s="73" t="s">
        <v>3350</v>
      </c>
      <c r="Y325" s="73" t="s">
        <v>3351</v>
      </c>
      <c r="Z325" s="73" t="s">
        <v>3352</v>
      </c>
      <c r="AB325" s="59">
        <v>41744</v>
      </c>
      <c r="AC325" s="59">
        <v>41744</v>
      </c>
      <c r="AD325" s="59">
        <v>41744</v>
      </c>
    </row>
    <row r="326" spans="1:30" ht="15">
      <c r="A326" s="6" t="s">
        <v>466</v>
      </c>
      <c r="B326" s="110">
        <v>41710.19629629629</v>
      </c>
      <c r="C326" s="112" t="s">
        <v>3128</v>
      </c>
      <c r="D326" s="112" t="s">
        <v>3129</v>
      </c>
      <c r="E326" s="112" t="s">
        <v>3130</v>
      </c>
      <c r="F326" s="112" t="s">
        <v>3131</v>
      </c>
      <c r="G326" s="103" t="s">
        <v>466</v>
      </c>
      <c r="H326" s="19">
        <v>141390196</v>
      </c>
      <c r="I326" s="6" t="b">
        <f>ISNA(MATCH(#REF!,$G$9:$G$984,0))</f>
        <v>0</v>
      </c>
      <c r="J326" s="6" t="b">
        <f t="shared" si="5"/>
        <v>0</v>
      </c>
      <c r="K326" s="112" t="s">
        <v>145</v>
      </c>
      <c r="L326" s="112" t="s">
        <v>145</v>
      </c>
      <c r="M326" s="112" t="s">
        <v>145</v>
      </c>
      <c r="N326" s="112" t="s">
        <v>145</v>
      </c>
      <c r="O326" s="112" t="s">
        <v>145</v>
      </c>
      <c r="P326" s="112" t="s">
        <v>145</v>
      </c>
      <c r="Q326" s="212" t="s">
        <v>3326</v>
      </c>
      <c r="R326" s="105" t="s">
        <v>3321</v>
      </c>
      <c r="S326" s="106" t="s">
        <v>45</v>
      </c>
      <c r="T326" s="103" t="s">
        <v>1843</v>
      </c>
      <c r="U326" s="19">
        <v>13794480</v>
      </c>
      <c r="V326" s="106" t="s">
        <v>3348</v>
      </c>
      <c r="W326" s="73" t="s">
        <v>3349</v>
      </c>
      <c r="X326" s="73" t="s">
        <v>3350</v>
      </c>
      <c r="Y326" s="73" t="s">
        <v>3351</v>
      </c>
      <c r="Z326" s="73" t="s">
        <v>3352</v>
      </c>
      <c r="AB326" s="59">
        <v>41744</v>
      </c>
      <c r="AC326" s="59">
        <v>41744</v>
      </c>
      <c r="AD326" s="59">
        <v>41744</v>
      </c>
    </row>
    <row r="327" spans="1:30" ht="15">
      <c r="A327" s="6" t="s">
        <v>467</v>
      </c>
      <c r="B327" s="110">
        <v>41710.27961805555</v>
      </c>
      <c r="C327" s="112" t="s">
        <v>3132</v>
      </c>
      <c r="D327" s="112" t="s">
        <v>3133</v>
      </c>
      <c r="E327" s="112" t="s">
        <v>3134</v>
      </c>
      <c r="F327" s="112" t="s">
        <v>3135</v>
      </c>
      <c r="G327" s="103" t="s">
        <v>467</v>
      </c>
      <c r="H327" s="19">
        <v>141531654</v>
      </c>
      <c r="I327" s="6" t="b">
        <f>ISNA(MATCH(#REF!,$G$9:$G$984,0))</f>
        <v>0</v>
      </c>
      <c r="J327" s="6" t="b">
        <f t="shared" si="5"/>
        <v>0</v>
      </c>
      <c r="K327" s="112" t="s">
        <v>148</v>
      </c>
      <c r="L327" s="112" t="s">
        <v>148</v>
      </c>
      <c r="M327" s="112" t="s">
        <v>148</v>
      </c>
      <c r="N327" s="112" t="s">
        <v>148</v>
      </c>
      <c r="O327" s="112" t="s">
        <v>148</v>
      </c>
      <c r="P327" s="112" t="s">
        <v>148</v>
      </c>
      <c r="Q327" s="212" t="s">
        <v>3326</v>
      </c>
      <c r="R327" s="105" t="s">
        <v>3321</v>
      </c>
      <c r="S327" s="106" t="s">
        <v>45</v>
      </c>
      <c r="T327" s="103" t="s">
        <v>1844</v>
      </c>
      <c r="U327" s="19">
        <v>13879240</v>
      </c>
      <c r="V327" s="106" t="s">
        <v>3348</v>
      </c>
      <c r="W327" s="73" t="s">
        <v>3349</v>
      </c>
      <c r="X327" s="73" t="s">
        <v>3350</v>
      </c>
      <c r="Y327" s="73" t="s">
        <v>3351</v>
      </c>
      <c r="Z327" s="73" t="s">
        <v>3352</v>
      </c>
      <c r="AB327" s="59">
        <v>41744</v>
      </c>
      <c r="AC327" s="59">
        <v>41744</v>
      </c>
      <c r="AD327" s="59">
        <v>41744</v>
      </c>
    </row>
    <row r="328" spans="1:30" ht="15">
      <c r="A328" s="6" t="s">
        <v>468</v>
      </c>
      <c r="B328" s="110">
        <v>41710.363020833334</v>
      </c>
      <c r="C328" s="112" t="s">
        <v>3136</v>
      </c>
      <c r="D328" s="112" t="s">
        <v>3137</v>
      </c>
      <c r="E328" s="112" t="s">
        <v>3138</v>
      </c>
      <c r="F328" s="112" t="s">
        <v>3139</v>
      </c>
      <c r="G328" s="103" t="s">
        <v>468</v>
      </c>
      <c r="H328" s="19">
        <v>141797048</v>
      </c>
      <c r="I328" s="6" t="b">
        <f>ISNA(MATCH(#REF!,$G$9:$G$984,0))</f>
        <v>0</v>
      </c>
      <c r="J328" s="6" t="b">
        <f t="shared" si="5"/>
        <v>0</v>
      </c>
      <c r="K328" s="112" t="s">
        <v>143</v>
      </c>
      <c r="L328" s="112" t="s">
        <v>143</v>
      </c>
      <c r="M328" s="112" t="s">
        <v>143</v>
      </c>
      <c r="N328" s="112" t="s">
        <v>143</v>
      </c>
      <c r="O328" s="112" t="s">
        <v>143</v>
      </c>
      <c r="P328" s="112" t="s">
        <v>143</v>
      </c>
      <c r="Q328" s="212" t="s">
        <v>3326</v>
      </c>
      <c r="R328" s="105" t="s">
        <v>3321</v>
      </c>
      <c r="S328" s="106" t="s">
        <v>45</v>
      </c>
      <c r="T328" s="103" t="s">
        <v>1845</v>
      </c>
      <c r="U328" s="19">
        <v>14035640</v>
      </c>
      <c r="V328" s="106" t="s">
        <v>3348</v>
      </c>
      <c r="W328" s="73" t="s">
        <v>3349</v>
      </c>
      <c r="X328" s="73" t="s">
        <v>3350</v>
      </c>
      <c r="Y328" s="73" t="s">
        <v>3351</v>
      </c>
      <c r="Z328" s="73" t="s">
        <v>3352</v>
      </c>
      <c r="AB328" s="59">
        <v>41744</v>
      </c>
      <c r="AC328" s="59">
        <v>41744</v>
      </c>
      <c r="AD328" s="59">
        <v>41744</v>
      </c>
    </row>
    <row r="329" spans="1:30" ht="15">
      <c r="A329" s="6" t="s">
        <v>469</v>
      </c>
      <c r="B329" s="110">
        <v>41710.44630787037</v>
      </c>
      <c r="C329" s="112" t="s">
        <v>3140</v>
      </c>
      <c r="D329" s="112" t="s">
        <v>3141</v>
      </c>
      <c r="E329" s="112" t="s">
        <v>3142</v>
      </c>
      <c r="F329" s="112" t="s">
        <v>3143</v>
      </c>
      <c r="G329" s="103" t="s">
        <v>469</v>
      </c>
      <c r="H329" s="19">
        <v>141660980</v>
      </c>
      <c r="I329" s="6" t="b">
        <f>ISNA(MATCH(#REF!,$G$9:$G$984,0))</f>
        <v>0</v>
      </c>
      <c r="J329" s="6" t="b">
        <f t="shared" si="5"/>
        <v>0</v>
      </c>
      <c r="K329" s="112" t="s">
        <v>143</v>
      </c>
      <c r="L329" s="112" t="s">
        <v>143</v>
      </c>
      <c r="M329" s="112" t="s">
        <v>143</v>
      </c>
      <c r="N329" s="112" t="s">
        <v>143</v>
      </c>
      <c r="O329" s="112" t="s">
        <v>143</v>
      </c>
      <c r="P329" s="112" t="s">
        <v>143</v>
      </c>
      <c r="Q329" s="212" t="s">
        <v>3326</v>
      </c>
      <c r="R329" s="105" t="s">
        <v>3321</v>
      </c>
      <c r="S329" s="106" t="s">
        <v>45</v>
      </c>
      <c r="T329" s="103" t="s">
        <v>1846</v>
      </c>
      <c r="U329" s="19">
        <v>13986240</v>
      </c>
      <c r="V329" s="106" t="s">
        <v>3348</v>
      </c>
      <c r="W329" s="73" t="s">
        <v>3349</v>
      </c>
      <c r="X329" s="73" t="s">
        <v>3350</v>
      </c>
      <c r="Y329" s="73" t="s">
        <v>3351</v>
      </c>
      <c r="Z329" s="73" t="s">
        <v>3352</v>
      </c>
      <c r="AB329" s="59">
        <v>41744</v>
      </c>
      <c r="AC329" s="59">
        <v>41744</v>
      </c>
      <c r="AD329" s="59">
        <v>41744</v>
      </c>
    </row>
    <row r="330" spans="1:30" ht="15">
      <c r="A330" s="6" t="s">
        <v>470</v>
      </c>
      <c r="B330" s="110">
        <v>41710.52967592593</v>
      </c>
      <c r="C330" s="112" t="s">
        <v>3144</v>
      </c>
      <c r="D330" s="112" t="s">
        <v>3145</v>
      </c>
      <c r="E330" s="112" t="s">
        <v>3146</v>
      </c>
      <c r="F330" s="112" t="s">
        <v>3147</v>
      </c>
      <c r="G330" s="103" t="s">
        <v>470</v>
      </c>
      <c r="H330" s="19">
        <v>142028436</v>
      </c>
      <c r="I330" s="6" t="b">
        <f>ISNA(MATCH(#REF!,$G$9:$G$984,0))</f>
        <v>0</v>
      </c>
      <c r="J330" s="6" t="b">
        <f t="shared" si="5"/>
        <v>0</v>
      </c>
      <c r="K330" s="112" t="s">
        <v>143</v>
      </c>
      <c r="L330" s="112" t="s">
        <v>143</v>
      </c>
      <c r="M330" s="112" t="s">
        <v>143</v>
      </c>
      <c r="N330" s="112" t="s">
        <v>143</v>
      </c>
      <c r="O330" s="112" t="s">
        <v>143</v>
      </c>
      <c r="P330" s="112" t="s">
        <v>143</v>
      </c>
      <c r="Q330" s="212" t="s">
        <v>3326</v>
      </c>
      <c r="R330" s="105" t="s">
        <v>3321</v>
      </c>
      <c r="S330" s="106" t="s">
        <v>45</v>
      </c>
      <c r="T330" s="103" t="s">
        <v>1847</v>
      </c>
      <c r="U330" s="19">
        <v>14189040</v>
      </c>
      <c r="V330" s="106" t="s">
        <v>3348</v>
      </c>
      <c r="W330" s="73" t="s">
        <v>3349</v>
      </c>
      <c r="X330" s="73" t="s">
        <v>3350</v>
      </c>
      <c r="Y330" s="73" t="s">
        <v>3351</v>
      </c>
      <c r="Z330" s="73" t="s">
        <v>3352</v>
      </c>
      <c r="AB330" s="59">
        <v>41744</v>
      </c>
      <c r="AC330" s="59">
        <v>41744</v>
      </c>
      <c r="AD330" s="59">
        <v>41744</v>
      </c>
    </row>
    <row r="331" spans="1:30" ht="15">
      <c r="A331" s="6" t="s">
        <v>471</v>
      </c>
      <c r="B331" s="110">
        <v>41710.613020833334</v>
      </c>
      <c r="C331" s="112" t="s">
        <v>3148</v>
      </c>
      <c r="D331" s="112" t="s">
        <v>3149</v>
      </c>
      <c r="E331" s="112" t="s">
        <v>3150</v>
      </c>
      <c r="F331" s="112" t="s">
        <v>3151</v>
      </c>
      <c r="G331" s="103" t="s">
        <v>471</v>
      </c>
      <c r="H331" s="19">
        <v>148025584</v>
      </c>
      <c r="I331" s="6" t="b">
        <f>ISNA(MATCH(#REF!,$G$9:$G$984,0))</f>
        <v>0</v>
      </c>
      <c r="J331" s="6" t="b">
        <f t="shared" si="5"/>
        <v>0</v>
      </c>
      <c r="K331" s="112" t="s">
        <v>143</v>
      </c>
      <c r="L331" s="112" t="s">
        <v>143</v>
      </c>
      <c r="M331" s="112" t="s">
        <v>143</v>
      </c>
      <c r="N331" s="112" t="s">
        <v>143</v>
      </c>
      <c r="O331" s="112" t="s">
        <v>143</v>
      </c>
      <c r="P331" s="112" t="s">
        <v>143</v>
      </c>
      <c r="Q331" s="212" t="s">
        <v>3326</v>
      </c>
      <c r="R331" s="105" t="s">
        <v>3321</v>
      </c>
      <c r="S331" s="106" t="s">
        <v>45</v>
      </c>
      <c r="T331" s="103" t="s">
        <v>1848</v>
      </c>
      <c r="U331" s="19">
        <v>18125160</v>
      </c>
      <c r="V331" s="106" t="s">
        <v>3348</v>
      </c>
      <c r="W331" s="73" t="s">
        <v>3349</v>
      </c>
      <c r="X331" s="73" t="s">
        <v>3350</v>
      </c>
      <c r="Y331" s="73" t="s">
        <v>3351</v>
      </c>
      <c r="Z331" s="73" t="s">
        <v>3352</v>
      </c>
      <c r="AB331" s="59">
        <v>41744</v>
      </c>
      <c r="AC331" s="59">
        <v>41744</v>
      </c>
      <c r="AD331" s="59">
        <v>41744</v>
      </c>
    </row>
    <row r="332" spans="1:30" ht="15">
      <c r="A332" s="6" t="s">
        <v>472</v>
      </c>
      <c r="B332" s="110">
        <v>41710.69635416667</v>
      </c>
      <c r="C332" s="112" t="s">
        <v>3152</v>
      </c>
      <c r="D332" s="112" t="s">
        <v>3153</v>
      </c>
      <c r="E332" s="112" t="s">
        <v>3154</v>
      </c>
      <c r="F332" s="112" t="s">
        <v>3155</v>
      </c>
      <c r="G332" s="103" t="s">
        <v>472</v>
      </c>
      <c r="H332" s="19">
        <v>164308046</v>
      </c>
      <c r="I332" s="6" t="b">
        <f>ISNA(MATCH(#REF!,$G$9:$G$984,0))</f>
        <v>0</v>
      </c>
      <c r="J332" s="6" t="b">
        <f t="shared" si="5"/>
        <v>0</v>
      </c>
      <c r="K332" s="112" t="s">
        <v>143</v>
      </c>
      <c r="L332" s="112" t="s">
        <v>143</v>
      </c>
      <c r="M332" s="112" t="s">
        <v>147</v>
      </c>
      <c r="N332" s="112" t="s">
        <v>143</v>
      </c>
      <c r="O332" s="112" t="s">
        <v>143</v>
      </c>
      <c r="P332" s="112" t="s">
        <v>147</v>
      </c>
      <c r="Q332" s="212" t="s">
        <v>3326</v>
      </c>
      <c r="R332" s="105" t="s">
        <v>3321</v>
      </c>
      <c r="S332" s="106" t="s">
        <v>45</v>
      </c>
      <c r="T332" s="103" t="s">
        <v>1849</v>
      </c>
      <c r="U332" s="19">
        <v>27316280</v>
      </c>
      <c r="V332" s="106" t="s">
        <v>3348</v>
      </c>
      <c r="W332" s="73" t="s">
        <v>3349</v>
      </c>
      <c r="X332" s="73" t="s">
        <v>3350</v>
      </c>
      <c r="Y332" s="73" t="s">
        <v>3351</v>
      </c>
      <c r="Z332" s="73" t="s">
        <v>3352</v>
      </c>
      <c r="AB332" s="59">
        <v>41744</v>
      </c>
      <c r="AC332" s="59">
        <v>41744</v>
      </c>
      <c r="AD332" s="59">
        <v>41744</v>
      </c>
    </row>
    <row r="333" spans="1:30" ht="15">
      <c r="A333" s="6" t="s">
        <v>473</v>
      </c>
      <c r="B333" s="110">
        <v>41710.779652777775</v>
      </c>
      <c r="C333" s="112" t="s">
        <v>3156</v>
      </c>
      <c r="D333" s="112" t="s">
        <v>3157</v>
      </c>
      <c r="E333" s="112" t="s">
        <v>3158</v>
      </c>
      <c r="F333" s="112" t="s">
        <v>3159</v>
      </c>
      <c r="G333" s="103" t="s">
        <v>473</v>
      </c>
      <c r="H333" s="19">
        <v>165251934</v>
      </c>
      <c r="I333" s="6" t="b">
        <f>ISNA(MATCH(#REF!,$G$9:$G$984,0))</f>
        <v>0</v>
      </c>
      <c r="J333" s="6" t="b">
        <f t="shared" si="5"/>
        <v>0</v>
      </c>
      <c r="K333" s="112" t="s">
        <v>147</v>
      </c>
      <c r="L333" s="112" t="s">
        <v>147</v>
      </c>
      <c r="M333" s="112" t="s">
        <v>147</v>
      </c>
      <c r="N333" s="112" t="s">
        <v>147</v>
      </c>
      <c r="O333" s="112" t="s">
        <v>147</v>
      </c>
      <c r="P333" s="112" t="s">
        <v>147</v>
      </c>
      <c r="Q333" s="212" t="s">
        <v>3326</v>
      </c>
      <c r="R333" s="105" t="s">
        <v>3321</v>
      </c>
      <c r="S333" s="106" t="s">
        <v>45</v>
      </c>
      <c r="T333" s="103" t="s">
        <v>1850</v>
      </c>
      <c r="U333" s="19">
        <v>27629000</v>
      </c>
      <c r="V333" s="106" t="s">
        <v>3348</v>
      </c>
      <c r="W333" s="73" t="s">
        <v>3349</v>
      </c>
      <c r="X333" s="73" t="s">
        <v>3350</v>
      </c>
      <c r="Y333" s="73" t="s">
        <v>3351</v>
      </c>
      <c r="Z333" s="73" t="s">
        <v>3352</v>
      </c>
      <c r="AB333" s="59">
        <v>41744</v>
      </c>
      <c r="AC333" s="59">
        <v>41744</v>
      </c>
      <c r="AD333" s="59">
        <v>41744</v>
      </c>
    </row>
    <row r="334" spans="1:31" ht="15">
      <c r="A334" s="6" t="s">
        <v>474</v>
      </c>
      <c r="B334" s="110">
        <v>41710.863020833334</v>
      </c>
      <c r="C334" s="112" t="s">
        <v>3160</v>
      </c>
      <c r="D334" s="112" t="s">
        <v>3161</v>
      </c>
      <c r="E334" s="112" t="s">
        <v>3162</v>
      </c>
      <c r="F334" s="112" t="s">
        <v>3163</v>
      </c>
      <c r="G334" s="103" t="s">
        <v>474</v>
      </c>
      <c r="H334" s="19">
        <v>164034968</v>
      </c>
      <c r="I334" s="6" t="b">
        <f>ISNA(MATCH(#REF!,$G$9:$G$984,0))</f>
        <v>0</v>
      </c>
      <c r="J334" s="6" t="b">
        <f t="shared" si="5"/>
        <v>0</v>
      </c>
      <c r="K334" s="112" t="s">
        <v>147</v>
      </c>
      <c r="L334" s="112" t="s">
        <v>147</v>
      </c>
      <c r="M334" s="112" t="s">
        <v>147</v>
      </c>
      <c r="N334" s="112" t="s">
        <v>147</v>
      </c>
      <c r="O334" s="112" t="s">
        <v>147</v>
      </c>
      <c r="P334" s="112" t="s">
        <v>147</v>
      </c>
      <c r="Q334" s="212" t="s">
        <v>3326</v>
      </c>
      <c r="R334" s="105" t="s">
        <v>3321</v>
      </c>
      <c r="S334" s="106" t="s">
        <v>45</v>
      </c>
      <c r="T334" s="103" t="s">
        <v>1851</v>
      </c>
      <c r="U334" s="19">
        <v>25254160</v>
      </c>
      <c r="V334" s="106" t="s">
        <v>3348</v>
      </c>
      <c r="W334" s="73" t="s">
        <v>3349</v>
      </c>
      <c r="X334" s="73" t="s">
        <v>3350</v>
      </c>
      <c r="Y334" s="73" t="s">
        <v>3351</v>
      </c>
      <c r="Z334" s="73" t="s">
        <v>3352</v>
      </c>
      <c r="AB334" s="59">
        <v>41744</v>
      </c>
      <c r="AC334" s="59">
        <v>41744</v>
      </c>
      <c r="AD334" s="59">
        <v>41744</v>
      </c>
      <c r="AE334" s="112" t="s">
        <v>883</v>
      </c>
    </row>
    <row r="335" spans="1:30" ht="15">
      <c r="A335" s="6" t="s">
        <v>475</v>
      </c>
      <c r="B335" s="110">
        <v>41710.94633101852</v>
      </c>
      <c r="C335" s="112" t="s">
        <v>3164</v>
      </c>
      <c r="D335" s="112" t="s">
        <v>3165</v>
      </c>
      <c r="E335" s="112" t="s">
        <v>3166</v>
      </c>
      <c r="F335" s="112" t="s">
        <v>3167</v>
      </c>
      <c r="G335" s="103" t="s">
        <v>475</v>
      </c>
      <c r="H335" s="19">
        <v>165758622</v>
      </c>
      <c r="I335" s="6" t="b">
        <f>ISNA(MATCH(#REF!,$G$9:$G$984,0))</f>
        <v>0</v>
      </c>
      <c r="J335" s="6" t="b">
        <f t="shared" si="5"/>
        <v>0</v>
      </c>
      <c r="K335" s="112" t="s">
        <v>147</v>
      </c>
      <c r="L335" s="112" t="s">
        <v>147</v>
      </c>
      <c r="M335" s="112" t="s">
        <v>147</v>
      </c>
      <c r="N335" s="112" t="s">
        <v>147</v>
      </c>
      <c r="O335" s="112" t="s">
        <v>147</v>
      </c>
      <c r="P335" s="112" t="s">
        <v>147</v>
      </c>
      <c r="Q335" s="212" t="s">
        <v>3326</v>
      </c>
      <c r="R335" s="105" t="s">
        <v>3321</v>
      </c>
      <c r="S335" s="106" t="s">
        <v>45</v>
      </c>
      <c r="T335" s="103" t="s">
        <v>1852</v>
      </c>
      <c r="U335" s="19">
        <v>28392160</v>
      </c>
      <c r="V335" s="106" t="s">
        <v>3348</v>
      </c>
      <c r="W335" s="73" t="s">
        <v>3349</v>
      </c>
      <c r="X335" s="73" t="s">
        <v>3350</v>
      </c>
      <c r="Y335" s="73" t="s">
        <v>3351</v>
      </c>
      <c r="Z335" s="73" t="s">
        <v>3352</v>
      </c>
      <c r="AB335" s="59">
        <v>41744</v>
      </c>
      <c r="AC335" s="59">
        <v>41744</v>
      </c>
      <c r="AD335" s="59">
        <v>41744</v>
      </c>
    </row>
    <row r="336" spans="1:30" ht="15">
      <c r="A336" s="6" t="s">
        <v>476</v>
      </c>
      <c r="B336" s="110">
        <v>41711.02961805555</v>
      </c>
      <c r="C336" s="112" t="s">
        <v>3168</v>
      </c>
      <c r="D336" s="112" t="s">
        <v>3169</v>
      </c>
      <c r="E336" s="112" t="s">
        <v>3170</v>
      </c>
      <c r="F336" s="112" t="s">
        <v>3171</v>
      </c>
      <c r="G336" s="103" t="s">
        <v>476</v>
      </c>
      <c r="H336" s="19">
        <v>169722318</v>
      </c>
      <c r="I336" s="6" t="b">
        <f>ISNA(MATCH(#REF!,$G$9:$G$984,0))</f>
        <v>0</v>
      </c>
      <c r="J336" s="6" t="b">
        <f t="shared" si="5"/>
        <v>0</v>
      </c>
      <c r="K336" s="112" t="s">
        <v>147</v>
      </c>
      <c r="L336" s="112" t="s">
        <v>147</v>
      </c>
      <c r="M336" s="112" t="s">
        <v>147</v>
      </c>
      <c r="N336" s="112" t="s">
        <v>147</v>
      </c>
      <c r="O336" s="112" t="s">
        <v>147</v>
      </c>
      <c r="P336" s="112" t="s">
        <v>147</v>
      </c>
      <c r="Q336" s="212" t="s">
        <v>3326</v>
      </c>
      <c r="R336" s="105" t="s">
        <v>3321</v>
      </c>
      <c r="S336" s="106" t="s">
        <v>45</v>
      </c>
      <c r="T336" s="103" t="s">
        <v>1853</v>
      </c>
      <c r="U336" s="19">
        <v>30991360</v>
      </c>
      <c r="V336" s="106" t="s">
        <v>3348</v>
      </c>
      <c r="W336" s="73" t="s">
        <v>3349</v>
      </c>
      <c r="X336" s="73" t="s">
        <v>3350</v>
      </c>
      <c r="Y336" s="73" t="s">
        <v>3351</v>
      </c>
      <c r="Z336" s="73" t="s">
        <v>3352</v>
      </c>
      <c r="AB336" s="59">
        <v>41744</v>
      </c>
      <c r="AC336" s="59">
        <v>41744</v>
      </c>
      <c r="AD336" s="59">
        <v>41744</v>
      </c>
    </row>
    <row r="337" spans="1:31" ht="15">
      <c r="A337" s="6" t="s">
        <v>477</v>
      </c>
      <c r="B337" s="110">
        <v>41711.112974537034</v>
      </c>
      <c r="C337" s="112" t="s">
        <v>3172</v>
      </c>
      <c r="D337" s="112" t="s">
        <v>3173</v>
      </c>
      <c r="E337" s="112" t="s">
        <v>3174</v>
      </c>
      <c r="F337" s="112" t="s">
        <v>3175</v>
      </c>
      <c r="G337" s="103" t="s">
        <v>477</v>
      </c>
      <c r="H337" s="19">
        <v>175522010</v>
      </c>
      <c r="I337" s="6" t="b">
        <f>ISNA(MATCH(#REF!,$G$9:$G$984,0))</f>
        <v>0</v>
      </c>
      <c r="J337" s="6" t="b">
        <f t="shared" si="5"/>
        <v>0</v>
      </c>
      <c r="K337" s="112" t="s">
        <v>145</v>
      </c>
      <c r="L337" s="112" t="s">
        <v>145</v>
      </c>
      <c r="M337" s="112" t="s">
        <v>145</v>
      </c>
      <c r="N337" s="112" t="s">
        <v>145</v>
      </c>
      <c r="O337" s="112" t="s">
        <v>145</v>
      </c>
      <c r="P337" s="112" t="s">
        <v>148</v>
      </c>
      <c r="Q337" s="212" t="s">
        <v>3326</v>
      </c>
      <c r="R337" s="105" t="s">
        <v>3321</v>
      </c>
      <c r="S337" s="106" t="s">
        <v>45</v>
      </c>
      <c r="T337" s="103" t="s">
        <v>1854</v>
      </c>
      <c r="U337" s="19">
        <v>34597920</v>
      </c>
      <c r="V337" s="106" t="s">
        <v>3348</v>
      </c>
      <c r="W337" s="73" t="s">
        <v>3349</v>
      </c>
      <c r="X337" s="73" t="s">
        <v>3350</v>
      </c>
      <c r="Y337" s="73" t="s">
        <v>3351</v>
      </c>
      <c r="Z337" s="73" t="s">
        <v>3352</v>
      </c>
      <c r="AB337" s="59">
        <v>41744</v>
      </c>
      <c r="AC337" s="59">
        <v>41744</v>
      </c>
      <c r="AD337" s="59">
        <v>41744</v>
      </c>
      <c r="AE337" s="112" t="s">
        <v>884</v>
      </c>
    </row>
    <row r="338" spans="1:31" ht="15">
      <c r="A338" s="6" t="s">
        <v>478</v>
      </c>
      <c r="B338" s="110">
        <v>41711.19631944445</v>
      </c>
      <c r="C338" s="112" t="s">
        <v>3176</v>
      </c>
      <c r="D338" s="112" t="s">
        <v>3177</v>
      </c>
      <c r="E338" s="112" t="s">
        <v>3178</v>
      </c>
      <c r="F338" s="112" t="s">
        <v>3179</v>
      </c>
      <c r="G338" s="103" t="s">
        <v>478</v>
      </c>
      <c r="H338" s="19">
        <v>159282052</v>
      </c>
      <c r="I338" s="6" t="b">
        <f>ISNA(MATCH(#REF!,$G$9:$G$984,0))</f>
        <v>0</v>
      </c>
      <c r="J338" s="6" t="b">
        <f t="shared" si="5"/>
        <v>0</v>
      </c>
      <c r="K338" s="112" t="s">
        <v>148</v>
      </c>
      <c r="L338" s="112" t="s">
        <v>148</v>
      </c>
      <c r="M338" s="112" t="s">
        <v>3318</v>
      </c>
      <c r="N338" s="112" t="s">
        <v>148</v>
      </c>
      <c r="O338" s="112" t="s">
        <v>148</v>
      </c>
      <c r="P338" s="112" t="s">
        <v>148</v>
      </c>
      <c r="Q338" s="212" t="s">
        <v>3326</v>
      </c>
      <c r="R338" s="105" t="s">
        <v>3321</v>
      </c>
      <c r="S338" s="106" t="s">
        <v>45</v>
      </c>
      <c r="T338" s="103" t="s">
        <v>1855</v>
      </c>
      <c r="U338" s="19">
        <v>17093560</v>
      </c>
      <c r="V338" s="106" t="s">
        <v>3348</v>
      </c>
      <c r="W338" s="73" t="s">
        <v>3349</v>
      </c>
      <c r="X338" s="73" t="s">
        <v>3350</v>
      </c>
      <c r="Y338" s="73" t="s">
        <v>3351</v>
      </c>
      <c r="Z338" s="73" t="s">
        <v>3352</v>
      </c>
      <c r="AB338" s="59">
        <v>41744</v>
      </c>
      <c r="AC338" s="59">
        <v>41744</v>
      </c>
      <c r="AD338" s="59">
        <v>41744</v>
      </c>
      <c r="AE338" s="112" t="s">
        <v>884</v>
      </c>
    </row>
    <row r="339" spans="1:30" ht="15">
      <c r="A339" s="6" t="s">
        <v>479</v>
      </c>
      <c r="B339" s="110">
        <v>41711.279652777775</v>
      </c>
      <c r="C339" s="112" t="s">
        <v>3180</v>
      </c>
      <c r="D339" s="112" t="s">
        <v>3181</v>
      </c>
      <c r="E339" s="112" t="s">
        <v>3182</v>
      </c>
      <c r="F339" s="112" t="s">
        <v>3183</v>
      </c>
      <c r="G339" s="103" t="s">
        <v>479</v>
      </c>
      <c r="H339" s="19">
        <v>171330090</v>
      </c>
      <c r="I339" s="6" t="b">
        <f>ISNA(MATCH(#REF!,$G$9:$G$984,0))</f>
        <v>0</v>
      </c>
      <c r="J339" s="6" t="b">
        <f t="shared" si="5"/>
        <v>0</v>
      </c>
      <c r="K339" s="112" t="s">
        <v>148</v>
      </c>
      <c r="L339" s="112" t="s">
        <v>148</v>
      </c>
      <c r="M339" s="112" t="s">
        <v>148</v>
      </c>
      <c r="N339" s="112" t="s">
        <v>148</v>
      </c>
      <c r="O339" s="112" t="s">
        <v>148</v>
      </c>
      <c r="P339" s="112" t="s">
        <v>3319</v>
      </c>
      <c r="Q339" s="212" t="s">
        <v>3326</v>
      </c>
      <c r="R339" s="105" t="s">
        <v>3321</v>
      </c>
      <c r="S339" s="106" t="s">
        <v>45</v>
      </c>
      <c r="T339" s="103" t="s">
        <v>1856</v>
      </c>
      <c r="U339" s="19">
        <v>27437600</v>
      </c>
      <c r="V339" s="106" t="s">
        <v>3348</v>
      </c>
      <c r="W339" s="73" t="s">
        <v>3349</v>
      </c>
      <c r="X339" s="73" t="s">
        <v>3350</v>
      </c>
      <c r="Y339" s="73" t="s">
        <v>3351</v>
      </c>
      <c r="Z339" s="73" t="s">
        <v>3352</v>
      </c>
      <c r="AB339" s="59">
        <v>41744</v>
      </c>
      <c r="AC339" s="59">
        <v>41744</v>
      </c>
      <c r="AD339" s="59">
        <v>41744</v>
      </c>
    </row>
    <row r="340" spans="1:30" ht="15">
      <c r="A340" s="6" t="s">
        <v>480</v>
      </c>
      <c r="B340" s="110">
        <v>41711.36295138889</v>
      </c>
      <c r="C340" s="112" t="s">
        <v>3184</v>
      </c>
      <c r="D340" s="112" t="s">
        <v>3185</v>
      </c>
      <c r="E340" s="112" t="s">
        <v>3186</v>
      </c>
      <c r="F340" s="112" t="s">
        <v>3187</v>
      </c>
      <c r="G340" s="103" t="s">
        <v>480</v>
      </c>
      <c r="H340" s="19">
        <v>180476284</v>
      </c>
      <c r="I340" s="6" t="b">
        <f>ISNA(MATCH(#REF!,$G$9:$G$984,0))</f>
        <v>0</v>
      </c>
      <c r="J340" s="6" t="b">
        <f t="shared" si="5"/>
        <v>0</v>
      </c>
      <c r="K340" s="112" t="s">
        <v>148</v>
      </c>
      <c r="L340" s="112" t="s">
        <v>148</v>
      </c>
      <c r="M340" s="112" t="s">
        <v>148</v>
      </c>
      <c r="N340" s="112" t="s">
        <v>148</v>
      </c>
      <c r="O340" s="112" t="s">
        <v>148</v>
      </c>
      <c r="P340" s="112" t="s">
        <v>3316</v>
      </c>
      <c r="Q340" s="212" t="s">
        <v>3326</v>
      </c>
      <c r="R340" s="105" t="s">
        <v>3321</v>
      </c>
      <c r="S340" s="106" t="s">
        <v>45</v>
      </c>
      <c r="T340" s="103" t="s">
        <v>1857</v>
      </c>
      <c r="U340" s="19">
        <v>39190920</v>
      </c>
      <c r="V340" s="106" t="s">
        <v>3348</v>
      </c>
      <c r="W340" s="73" t="s">
        <v>3349</v>
      </c>
      <c r="X340" s="73" t="s">
        <v>3350</v>
      </c>
      <c r="Y340" s="73" t="s">
        <v>3351</v>
      </c>
      <c r="Z340" s="73" t="s">
        <v>3352</v>
      </c>
      <c r="AB340" s="59">
        <v>41744</v>
      </c>
      <c r="AC340" s="59">
        <v>41744</v>
      </c>
      <c r="AD340" s="59">
        <v>41744</v>
      </c>
    </row>
    <row r="341" spans="1:30" ht="15">
      <c r="A341" s="6" t="s">
        <v>481</v>
      </c>
      <c r="B341" s="110">
        <v>41711.44633101852</v>
      </c>
      <c r="C341" s="112" t="s">
        <v>3188</v>
      </c>
      <c r="D341" s="112" t="s">
        <v>3189</v>
      </c>
      <c r="E341" s="112" t="s">
        <v>3190</v>
      </c>
      <c r="F341" s="112" t="s">
        <v>3191</v>
      </c>
      <c r="G341" s="103" t="s">
        <v>481</v>
      </c>
      <c r="H341" s="19">
        <v>187393086</v>
      </c>
      <c r="I341" s="6" t="b">
        <f>ISNA(MATCH(#REF!,$G$9:$G$984,0))</f>
        <v>0</v>
      </c>
      <c r="J341" s="6" t="b">
        <f t="shared" si="5"/>
        <v>0</v>
      </c>
      <c r="K341" s="112" t="s">
        <v>3320</v>
      </c>
      <c r="L341" s="112" t="s">
        <v>3320</v>
      </c>
      <c r="M341" s="112" t="s">
        <v>3320</v>
      </c>
      <c r="N341" s="112" t="s">
        <v>3320</v>
      </c>
      <c r="O341" s="112" t="s">
        <v>3320</v>
      </c>
      <c r="P341" s="112" t="s">
        <v>3320</v>
      </c>
      <c r="Q341" s="212" t="s">
        <v>3326</v>
      </c>
      <c r="R341" s="105" t="s">
        <v>3321</v>
      </c>
      <c r="S341" s="106" t="s">
        <v>45</v>
      </c>
      <c r="T341" s="103" t="s">
        <v>1858</v>
      </c>
      <c r="U341" s="19">
        <v>43863640</v>
      </c>
      <c r="V341" s="106" t="s">
        <v>3348</v>
      </c>
      <c r="W341" s="73" t="s">
        <v>3349</v>
      </c>
      <c r="X341" s="73" t="s">
        <v>3350</v>
      </c>
      <c r="Y341" s="73" t="s">
        <v>3351</v>
      </c>
      <c r="Z341" s="73" t="s">
        <v>3352</v>
      </c>
      <c r="AB341" s="59">
        <v>41744</v>
      </c>
      <c r="AC341" s="59">
        <v>41744</v>
      </c>
      <c r="AD341" s="59">
        <v>41744</v>
      </c>
    </row>
    <row r="342" spans="1:30" ht="15">
      <c r="A342" s="6" t="s">
        <v>482</v>
      </c>
      <c r="B342" s="110">
        <v>41711.52961805555</v>
      </c>
      <c r="C342" s="112" t="s">
        <v>3192</v>
      </c>
      <c r="D342" s="112" t="s">
        <v>3193</v>
      </c>
      <c r="E342" s="112" t="s">
        <v>3194</v>
      </c>
      <c r="F342" s="112" t="s">
        <v>3195</v>
      </c>
      <c r="G342" s="103" t="s">
        <v>482</v>
      </c>
      <c r="H342" s="19">
        <v>197954104</v>
      </c>
      <c r="I342" s="6" t="b">
        <f>ISNA(MATCH(#REF!,$G$9:$G$984,0))</f>
        <v>0</v>
      </c>
      <c r="J342" s="6" t="b">
        <f t="shared" si="5"/>
        <v>0</v>
      </c>
      <c r="K342" s="112" t="s">
        <v>3320</v>
      </c>
      <c r="L342" s="112" t="s">
        <v>3320</v>
      </c>
      <c r="M342" s="112" t="s">
        <v>3320</v>
      </c>
      <c r="N342" s="112" t="s">
        <v>3320</v>
      </c>
      <c r="O342" s="112" t="s">
        <v>3320</v>
      </c>
      <c r="P342" s="112" t="s">
        <v>3320</v>
      </c>
      <c r="Q342" s="212" t="s">
        <v>3326</v>
      </c>
      <c r="R342" s="105" t="s">
        <v>3321</v>
      </c>
      <c r="S342" s="106" t="s">
        <v>45</v>
      </c>
      <c r="T342" s="103" t="s">
        <v>1859</v>
      </c>
      <c r="U342" s="19">
        <v>56330600</v>
      </c>
      <c r="V342" s="106" t="s">
        <v>3348</v>
      </c>
      <c r="W342" s="73" t="s">
        <v>3349</v>
      </c>
      <c r="X342" s="73" t="s">
        <v>3350</v>
      </c>
      <c r="Y342" s="73" t="s">
        <v>3351</v>
      </c>
      <c r="Z342" s="73" t="s">
        <v>3352</v>
      </c>
      <c r="AB342" s="59">
        <v>41744</v>
      </c>
      <c r="AC342" s="59">
        <v>41744</v>
      </c>
      <c r="AD342" s="59">
        <v>41744</v>
      </c>
    </row>
    <row r="343" spans="1:30" ht="15">
      <c r="A343" s="6" t="s">
        <v>483</v>
      </c>
      <c r="B343" s="110">
        <v>41711.612974537034</v>
      </c>
      <c r="C343" s="112" t="s">
        <v>3196</v>
      </c>
      <c r="D343" s="112" t="s">
        <v>3197</v>
      </c>
      <c r="E343" s="112" t="s">
        <v>3198</v>
      </c>
      <c r="F343" s="112" t="s">
        <v>3199</v>
      </c>
      <c r="G343" s="103" t="s">
        <v>483</v>
      </c>
      <c r="H343" s="19">
        <v>201763992</v>
      </c>
      <c r="I343" s="6" t="b">
        <f>ISNA(MATCH(#REF!,$G$9:$G$984,0))</f>
        <v>0</v>
      </c>
      <c r="J343" s="6" t="b">
        <f t="shared" si="5"/>
        <v>0</v>
      </c>
      <c r="K343" s="112" t="s">
        <v>3320</v>
      </c>
      <c r="L343" s="112" t="s">
        <v>3320</v>
      </c>
      <c r="M343" s="112" t="s">
        <v>3320</v>
      </c>
      <c r="N343" s="112" t="s">
        <v>3320</v>
      </c>
      <c r="O343" s="112" t="s">
        <v>3320</v>
      </c>
      <c r="P343" s="112" t="s">
        <v>3320</v>
      </c>
      <c r="Q343" s="212" t="s">
        <v>3326</v>
      </c>
      <c r="R343" s="105" t="s">
        <v>3321</v>
      </c>
      <c r="S343" s="106" t="s">
        <v>45</v>
      </c>
      <c r="T343" s="103" t="s">
        <v>1860</v>
      </c>
      <c r="U343" s="19">
        <v>59209595</v>
      </c>
      <c r="V343" s="106" t="s">
        <v>3348</v>
      </c>
      <c r="W343" s="73" t="s">
        <v>3349</v>
      </c>
      <c r="X343" s="73" t="s">
        <v>3350</v>
      </c>
      <c r="Y343" s="73" t="s">
        <v>3351</v>
      </c>
      <c r="Z343" s="73" t="s">
        <v>3352</v>
      </c>
      <c r="AB343" s="59">
        <v>41744</v>
      </c>
      <c r="AC343" s="59">
        <v>41744</v>
      </c>
      <c r="AD343" s="59">
        <v>41744</v>
      </c>
    </row>
    <row r="344" spans="1:30" ht="15">
      <c r="A344" s="6" t="s">
        <v>484</v>
      </c>
      <c r="B344" s="110">
        <v>41711.69630787037</v>
      </c>
      <c r="C344" s="112" t="s">
        <v>3200</v>
      </c>
      <c r="D344" s="112" t="s">
        <v>3201</v>
      </c>
      <c r="E344" s="112" t="s">
        <v>3202</v>
      </c>
      <c r="F344" s="112" t="s">
        <v>3203</v>
      </c>
      <c r="G344" s="103" t="s">
        <v>484</v>
      </c>
      <c r="H344" s="19">
        <v>207265162</v>
      </c>
      <c r="I344" s="6" t="b">
        <f>ISNA(MATCH(#REF!,$G$9:$G$984,0))</f>
        <v>0</v>
      </c>
      <c r="J344" s="6" t="b">
        <f t="shared" si="5"/>
        <v>0</v>
      </c>
      <c r="K344" s="112" t="s">
        <v>147</v>
      </c>
      <c r="L344" s="112" t="s">
        <v>147</v>
      </c>
      <c r="M344" s="112" t="s">
        <v>147</v>
      </c>
      <c r="N344" s="112" t="s">
        <v>147</v>
      </c>
      <c r="O344" s="112" t="s">
        <v>147</v>
      </c>
      <c r="P344" s="112" t="s">
        <v>147</v>
      </c>
      <c r="Q344" s="212" t="s">
        <v>3326</v>
      </c>
      <c r="R344" s="105" t="s">
        <v>3321</v>
      </c>
      <c r="S344" s="106" t="s">
        <v>45</v>
      </c>
      <c r="T344" s="103" t="s">
        <v>1861</v>
      </c>
      <c r="U344" s="19">
        <v>49445862</v>
      </c>
      <c r="V344" s="106" t="s">
        <v>3348</v>
      </c>
      <c r="W344" s="73" t="s">
        <v>3349</v>
      </c>
      <c r="X344" s="73" t="s">
        <v>3350</v>
      </c>
      <c r="Y344" s="73" t="s">
        <v>3351</v>
      </c>
      <c r="Z344" s="73" t="s">
        <v>3352</v>
      </c>
      <c r="AB344" s="59">
        <v>41744</v>
      </c>
      <c r="AC344" s="59">
        <v>41744</v>
      </c>
      <c r="AD344" s="59">
        <v>41744</v>
      </c>
    </row>
    <row r="345" spans="1:30" ht="15">
      <c r="A345" s="6" t="s">
        <v>485</v>
      </c>
      <c r="B345" s="110">
        <v>41711.77962962963</v>
      </c>
      <c r="C345" s="112" t="s">
        <v>3204</v>
      </c>
      <c r="D345" s="112" t="s">
        <v>3205</v>
      </c>
      <c r="E345" s="112" t="s">
        <v>3206</v>
      </c>
      <c r="F345" s="112" t="s">
        <v>3207</v>
      </c>
      <c r="G345" s="103" t="s">
        <v>485</v>
      </c>
      <c r="H345" s="19">
        <v>185931618</v>
      </c>
      <c r="I345" s="6" t="b">
        <f>ISNA(MATCH(#REF!,$G$9:$G$984,0))</f>
        <v>0</v>
      </c>
      <c r="J345" s="6" t="b">
        <f t="shared" si="5"/>
        <v>0</v>
      </c>
      <c r="K345" s="112" t="s">
        <v>147</v>
      </c>
      <c r="L345" s="112" t="s">
        <v>147</v>
      </c>
      <c r="M345" s="112" t="s">
        <v>147</v>
      </c>
      <c r="N345" s="112" t="s">
        <v>147</v>
      </c>
      <c r="O345" s="112" t="s">
        <v>147</v>
      </c>
      <c r="P345" s="112" t="s">
        <v>147</v>
      </c>
      <c r="Q345" s="212" t="s">
        <v>3326</v>
      </c>
      <c r="R345" s="105" t="s">
        <v>3321</v>
      </c>
      <c r="S345" s="106" t="s">
        <v>45</v>
      </c>
      <c r="T345" s="103" t="s">
        <v>1862</v>
      </c>
      <c r="U345" s="19">
        <v>39494127</v>
      </c>
      <c r="V345" s="106" t="s">
        <v>3348</v>
      </c>
      <c r="W345" s="73" t="s">
        <v>3349</v>
      </c>
      <c r="X345" s="73" t="s">
        <v>3350</v>
      </c>
      <c r="Y345" s="73" t="s">
        <v>3351</v>
      </c>
      <c r="Z345" s="73" t="s">
        <v>3352</v>
      </c>
      <c r="AB345" s="59">
        <v>41744</v>
      </c>
      <c r="AC345" s="59">
        <v>41744</v>
      </c>
      <c r="AD345" s="59">
        <v>41744</v>
      </c>
    </row>
    <row r="346" spans="1:30" ht="15">
      <c r="A346" s="6" t="s">
        <v>486</v>
      </c>
      <c r="B346" s="110">
        <v>41711.86295138889</v>
      </c>
      <c r="C346" s="112" t="s">
        <v>3208</v>
      </c>
      <c r="D346" s="112" t="s">
        <v>3209</v>
      </c>
      <c r="E346" s="112" t="s">
        <v>3210</v>
      </c>
      <c r="F346" s="112" t="s">
        <v>3211</v>
      </c>
      <c r="G346" s="103" t="s">
        <v>486</v>
      </c>
      <c r="H346" s="19">
        <v>208367958</v>
      </c>
      <c r="I346" s="6" t="b">
        <f>ISNA(MATCH(#REF!,$G$9:$G$984,0))</f>
        <v>0</v>
      </c>
      <c r="J346" s="6" t="b">
        <f t="shared" si="5"/>
        <v>0</v>
      </c>
      <c r="K346" s="112" t="s">
        <v>147</v>
      </c>
      <c r="L346" s="112" t="s">
        <v>147</v>
      </c>
      <c r="M346" s="112" t="s">
        <v>147</v>
      </c>
      <c r="N346" s="112" t="s">
        <v>147</v>
      </c>
      <c r="O346" s="112" t="s">
        <v>147</v>
      </c>
      <c r="P346" s="112" t="s">
        <v>147</v>
      </c>
      <c r="Q346" s="212" t="s">
        <v>3326</v>
      </c>
      <c r="R346" s="105" t="s">
        <v>3321</v>
      </c>
      <c r="S346" s="106" t="s">
        <v>45</v>
      </c>
      <c r="T346" s="103" t="s">
        <v>1863</v>
      </c>
      <c r="U346" s="19">
        <v>45083818</v>
      </c>
      <c r="V346" s="106" t="s">
        <v>3348</v>
      </c>
      <c r="W346" s="73" t="s">
        <v>3349</v>
      </c>
      <c r="X346" s="73" t="s">
        <v>3350</v>
      </c>
      <c r="Y346" s="73" t="s">
        <v>3351</v>
      </c>
      <c r="Z346" s="73" t="s">
        <v>3352</v>
      </c>
      <c r="AB346" s="59">
        <v>41744</v>
      </c>
      <c r="AC346" s="59">
        <v>41744</v>
      </c>
      <c r="AD346" s="59">
        <v>41744</v>
      </c>
    </row>
    <row r="347" spans="1:30" ht="15">
      <c r="A347" s="6" t="s">
        <v>487</v>
      </c>
      <c r="B347" s="110">
        <v>41711.94633101852</v>
      </c>
      <c r="C347" s="112" t="s">
        <v>3212</v>
      </c>
      <c r="D347" s="112" t="s">
        <v>3213</v>
      </c>
      <c r="E347" s="112" t="s">
        <v>3214</v>
      </c>
      <c r="F347" s="112" t="s">
        <v>3215</v>
      </c>
      <c r="G347" s="103" t="s">
        <v>487</v>
      </c>
      <c r="H347" s="19">
        <v>231539154</v>
      </c>
      <c r="I347" s="6" t="b">
        <f>ISNA(MATCH(#REF!,$G$9:$G$984,0))</f>
        <v>0</v>
      </c>
      <c r="J347" s="6" t="b">
        <f t="shared" si="5"/>
        <v>0</v>
      </c>
      <c r="K347" s="112" t="s">
        <v>147</v>
      </c>
      <c r="L347" s="112" t="s">
        <v>147</v>
      </c>
      <c r="M347" s="112" t="s">
        <v>147</v>
      </c>
      <c r="N347" s="112" t="s">
        <v>147</v>
      </c>
      <c r="O347" s="112" t="s">
        <v>147</v>
      </c>
      <c r="P347" s="112" t="s">
        <v>147</v>
      </c>
      <c r="Q347" s="212" t="s">
        <v>3326</v>
      </c>
      <c r="R347" s="105" t="s">
        <v>3321</v>
      </c>
      <c r="S347" s="106" t="s">
        <v>45</v>
      </c>
      <c r="T347" s="103" t="s">
        <v>1864</v>
      </c>
      <c r="U347" s="19">
        <v>47704922</v>
      </c>
      <c r="V347" s="106" t="s">
        <v>3348</v>
      </c>
      <c r="W347" s="73" t="s">
        <v>3349</v>
      </c>
      <c r="X347" s="73" t="s">
        <v>3350</v>
      </c>
      <c r="Y347" s="73" t="s">
        <v>3351</v>
      </c>
      <c r="Z347" s="73" t="s">
        <v>3352</v>
      </c>
      <c r="AB347" s="59">
        <v>41744</v>
      </c>
      <c r="AC347" s="59">
        <v>41744</v>
      </c>
      <c r="AD347" s="59">
        <v>41744</v>
      </c>
    </row>
    <row r="348" spans="1:30" ht="15">
      <c r="A348" s="6" t="s">
        <v>488</v>
      </c>
      <c r="B348" s="110">
        <v>41712.02961805555</v>
      </c>
      <c r="C348" s="112" t="s">
        <v>3216</v>
      </c>
      <c r="D348" s="112" t="s">
        <v>3217</v>
      </c>
      <c r="E348" s="112" t="s">
        <v>3218</v>
      </c>
      <c r="F348" s="112" t="s">
        <v>3219</v>
      </c>
      <c r="G348" s="103" t="s">
        <v>488</v>
      </c>
      <c r="H348" s="19">
        <v>253779046</v>
      </c>
      <c r="I348" s="6" t="b">
        <f>ISNA(MATCH(#REF!,$G$9:$G$984,0))</f>
        <v>0</v>
      </c>
      <c r="J348" s="6" t="b">
        <f t="shared" si="5"/>
        <v>0</v>
      </c>
      <c r="K348" s="112" t="s">
        <v>148</v>
      </c>
      <c r="L348" s="112" t="s">
        <v>148</v>
      </c>
      <c r="M348" s="112" t="s">
        <v>148</v>
      </c>
      <c r="N348" s="112" t="s">
        <v>148</v>
      </c>
      <c r="O348" s="112" t="s">
        <v>148</v>
      </c>
      <c r="P348" s="112" t="s">
        <v>148</v>
      </c>
      <c r="Q348" s="212" t="s">
        <v>3326</v>
      </c>
      <c r="R348" s="105" t="s">
        <v>3321</v>
      </c>
      <c r="S348" s="106" t="s">
        <v>45</v>
      </c>
      <c r="T348" s="103" t="s">
        <v>1865</v>
      </c>
      <c r="U348" s="19">
        <v>52077207</v>
      </c>
      <c r="V348" s="106" t="s">
        <v>3348</v>
      </c>
      <c r="W348" s="73" t="s">
        <v>3349</v>
      </c>
      <c r="X348" s="73" t="s">
        <v>3350</v>
      </c>
      <c r="Y348" s="73" t="s">
        <v>3351</v>
      </c>
      <c r="Z348" s="73" t="s">
        <v>3352</v>
      </c>
      <c r="AB348" s="59">
        <v>41744</v>
      </c>
      <c r="AC348" s="59">
        <v>41744</v>
      </c>
      <c r="AD348" s="59">
        <v>41744</v>
      </c>
    </row>
    <row r="349" spans="1:30" ht="15">
      <c r="A349" s="6" t="s">
        <v>489</v>
      </c>
      <c r="B349" s="110">
        <v>41712.112962962965</v>
      </c>
      <c r="C349" s="112" t="s">
        <v>3220</v>
      </c>
      <c r="D349" s="112" t="s">
        <v>3221</v>
      </c>
      <c r="E349" s="112" t="s">
        <v>3222</v>
      </c>
      <c r="F349" s="112" t="s">
        <v>3223</v>
      </c>
      <c r="G349" s="103" t="s">
        <v>489</v>
      </c>
      <c r="H349" s="19">
        <v>218810498</v>
      </c>
      <c r="I349" s="6" t="b">
        <f>ISNA(MATCH(#REF!,$G$9:$G$984,0))</f>
        <v>0</v>
      </c>
      <c r="J349" s="6" t="b">
        <f t="shared" si="5"/>
        <v>0</v>
      </c>
      <c r="K349" s="112" t="s">
        <v>148</v>
      </c>
      <c r="L349" s="112" t="s">
        <v>148</v>
      </c>
      <c r="M349" s="112" t="s">
        <v>148</v>
      </c>
      <c r="N349" s="112" t="s">
        <v>148</v>
      </c>
      <c r="O349" s="112" t="s">
        <v>148</v>
      </c>
      <c r="P349" s="112" t="s">
        <v>148</v>
      </c>
      <c r="Q349" s="212" t="s">
        <v>3326</v>
      </c>
      <c r="R349" s="105" t="s">
        <v>3321</v>
      </c>
      <c r="S349" s="106" t="s">
        <v>45</v>
      </c>
      <c r="T349" s="103" t="s">
        <v>1866</v>
      </c>
      <c r="U349" s="19">
        <v>45857395</v>
      </c>
      <c r="V349" s="106" t="s">
        <v>3348</v>
      </c>
      <c r="W349" s="73" t="s">
        <v>3349</v>
      </c>
      <c r="X349" s="73" t="s">
        <v>3350</v>
      </c>
      <c r="Y349" s="73" t="s">
        <v>3351</v>
      </c>
      <c r="Z349" s="73" t="s">
        <v>3352</v>
      </c>
      <c r="AB349" s="59">
        <v>41744</v>
      </c>
      <c r="AC349" s="59">
        <v>41744</v>
      </c>
      <c r="AD349" s="59">
        <v>41744</v>
      </c>
    </row>
    <row r="350" spans="1:30" ht="15">
      <c r="A350" s="6" t="s">
        <v>490</v>
      </c>
      <c r="B350" s="110">
        <v>41712.19629629629</v>
      </c>
      <c r="C350" s="112" t="s">
        <v>3224</v>
      </c>
      <c r="D350" s="112" t="s">
        <v>3225</v>
      </c>
      <c r="E350" s="112" t="s">
        <v>3226</v>
      </c>
      <c r="F350" s="112" t="s">
        <v>3227</v>
      </c>
      <c r="G350" s="103" t="s">
        <v>490</v>
      </c>
      <c r="H350" s="19">
        <v>261962772</v>
      </c>
      <c r="I350" s="6" t="b">
        <f>ISNA(MATCH(#REF!,$G$9:$G$984,0))</f>
        <v>0</v>
      </c>
      <c r="J350" s="6" t="b">
        <f t="shared" si="5"/>
        <v>0</v>
      </c>
      <c r="K350" s="112" t="s">
        <v>148</v>
      </c>
      <c r="L350" s="112" t="s">
        <v>148</v>
      </c>
      <c r="M350" s="112" t="s">
        <v>148</v>
      </c>
      <c r="N350" s="112" t="s">
        <v>148</v>
      </c>
      <c r="O350" s="112" t="s">
        <v>148</v>
      </c>
      <c r="P350" s="112" t="s">
        <v>148</v>
      </c>
      <c r="Q350" s="212" t="s">
        <v>3326</v>
      </c>
      <c r="R350" s="105" t="s">
        <v>3321</v>
      </c>
      <c r="S350" s="106" t="s">
        <v>45</v>
      </c>
      <c r="T350" s="103" t="s">
        <v>1867</v>
      </c>
      <c r="U350" s="19">
        <v>53035203</v>
      </c>
      <c r="V350" s="106" t="s">
        <v>3348</v>
      </c>
      <c r="W350" s="73" t="s">
        <v>3349</v>
      </c>
      <c r="X350" s="73" t="s">
        <v>3350</v>
      </c>
      <c r="Y350" s="73" t="s">
        <v>3351</v>
      </c>
      <c r="Z350" s="73" t="s">
        <v>3352</v>
      </c>
      <c r="AB350" s="59">
        <v>41744</v>
      </c>
      <c r="AC350" s="59">
        <v>41744</v>
      </c>
      <c r="AD350" s="59">
        <v>41744</v>
      </c>
    </row>
    <row r="351" spans="1:30" ht="15">
      <c r="A351" s="6" t="s">
        <v>491</v>
      </c>
      <c r="B351" s="110">
        <v>41712.23148148148</v>
      </c>
      <c r="C351" s="112" t="s">
        <v>3228</v>
      </c>
      <c r="D351" s="112" t="s">
        <v>3229</v>
      </c>
      <c r="E351" s="112" t="s">
        <v>3230</v>
      </c>
      <c r="F351" s="112" t="s">
        <v>3231</v>
      </c>
      <c r="G351" s="103" t="s">
        <v>491</v>
      </c>
      <c r="H351" s="19">
        <v>116048230</v>
      </c>
      <c r="I351" s="6" t="b">
        <f>ISNA(MATCH(#REF!,$G$9:$G$984,0))</f>
        <v>0</v>
      </c>
      <c r="J351" s="6" t="b">
        <f t="shared" si="5"/>
        <v>0</v>
      </c>
      <c r="K351" s="112" t="s">
        <v>145</v>
      </c>
      <c r="L351" s="112" t="s">
        <v>145</v>
      </c>
      <c r="M351" s="112" t="s">
        <v>145</v>
      </c>
      <c r="N351" s="112" t="s">
        <v>145</v>
      </c>
      <c r="O351" s="112" t="s">
        <v>145</v>
      </c>
      <c r="P351" s="112" t="s">
        <v>145</v>
      </c>
      <c r="Q351" s="212" t="s">
        <v>3326</v>
      </c>
      <c r="R351" s="105" t="s">
        <v>3321</v>
      </c>
      <c r="S351" s="106" t="s">
        <v>45</v>
      </c>
      <c r="T351" s="103" t="s">
        <v>1868</v>
      </c>
      <c r="U351" s="19">
        <v>23202210</v>
      </c>
      <c r="V351" s="106" t="s">
        <v>3348</v>
      </c>
      <c r="W351" s="73" t="s">
        <v>3349</v>
      </c>
      <c r="X351" s="73" t="s">
        <v>3350</v>
      </c>
      <c r="Y351" s="73" t="s">
        <v>3351</v>
      </c>
      <c r="Z351" s="73" t="s">
        <v>3352</v>
      </c>
      <c r="AB351" s="59">
        <v>41744</v>
      </c>
      <c r="AC351" s="59">
        <v>41744</v>
      </c>
      <c r="AD351" s="59">
        <v>41744</v>
      </c>
    </row>
    <row r="352" spans="1:30" ht="15">
      <c r="A352" s="6" t="s">
        <v>492</v>
      </c>
      <c r="B352" s="110">
        <v>41712.23358796296</v>
      </c>
      <c r="C352" s="112" t="s">
        <v>3232</v>
      </c>
      <c r="D352" s="112" t="s">
        <v>3233</v>
      </c>
      <c r="E352" s="112" t="s">
        <v>3234</v>
      </c>
      <c r="F352" s="112" t="s">
        <v>3235</v>
      </c>
      <c r="G352" s="103" t="s">
        <v>492</v>
      </c>
      <c r="H352" s="19">
        <v>7335530</v>
      </c>
      <c r="I352" s="6" t="b">
        <f>ISNA(MATCH(#REF!,$G$9:$G$984,0))</f>
        <v>0</v>
      </c>
      <c r="J352" s="6" t="b">
        <f t="shared" si="5"/>
        <v>0</v>
      </c>
      <c r="K352" s="112" t="s">
        <v>145</v>
      </c>
      <c r="L352" s="112" t="s">
        <v>145</v>
      </c>
      <c r="M352" s="112" t="s">
        <v>145</v>
      </c>
      <c r="N352" s="112" t="s">
        <v>145</v>
      </c>
      <c r="O352" s="112" t="s">
        <v>145</v>
      </c>
      <c r="P352" s="112" t="s">
        <v>145</v>
      </c>
      <c r="Q352" s="212" t="s">
        <v>3326</v>
      </c>
      <c r="R352" s="105" t="s">
        <v>3321</v>
      </c>
      <c r="S352" s="106" t="s">
        <v>45</v>
      </c>
      <c r="T352" s="103" t="s">
        <v>1869</v>
      </c>
      <c r="U352" s="19">
        <v>1449162</v>
      </c>
      <c r="V352" s="106" t="s">
        <v>3348</v>
      </c>
      <c r="W352" s="73" t="s">
        <v>3349</v>
      </c>
      <c r="X352" s="73" t="s">
        <v>3350</v>
      </c>
      <c r="Y352" s="73" t="s">
        <v>3351</v>
      </c>
      <c r="Z352" s="73" t="s">
        <v>3352</v>
      </c>
      <c r="AB352" s="59">
        <v>41744</v>
      </c>
      <c r="AC352" s="59">
        <v>41744</v>
      </c>
      <c r="AD352" s="59">
        <v>41744</v>
      </c>
    </row>
    <row r="353" spans="1:30" ht="15">
      <c r="A353" s="6" t="s">
        <v>493</v>
      </c>
      <c r="B353" s="110">
        <v>41712.31694444444</v>
      </c>
      <c r="C353" s="112" t="s">
        <v>3236</v>
      </c>
      <c r="D353" s="112" t="s">
        <v>3237</v>
      </c>
      <c r="E353" s="112" t="s">
        <v>3238</v>
      </c>
      <c r="F353" s="112" t="s">
        <v>3239</v>
      </c>
      <c r="G353" s="103" t="s">
        <v>493</v>
      </c>
      <c r="H353" s="19">
        <v>243090104</v>
      </c>
      <c r="I353" s="6" t="b">
        <f>ISNA(MATCH(#REF!,$G$9:$G$984,0))</f>
        <v>0</v>
      </c>
      <c r="J353" s="6" t="b">
        <f t="shared" si="5"/>
        <v>0</v>
      </c>
      <c r="K353" s="112" t="s">
        <v>148</v>
      </c>
      <c r="L353" s="112" t="s">
        <v>148</v>
      </c>
      <c r="M353" s="112" t="s">
        <v>148</v>
      </c>
      <c r="N353" s="112" t="s">
        <v>148</v>
      </c>
      <c r="O353" s="112" t="s">
        <v>148</v>
      </c>
      <c r="P353" s="112" t="s">
        <v>148</v>
      </c>
      <c r="Q353" s="212" t="s">
        <v>3326</v>
      </c>
      <c r="R353" s="105" t="s">
        <v>3321</v>
      </c>
      <c r="S353" s="106" t="s">
        <v>45</v>
      </c>
      <c r="T353" s="103" t="s">
        <v>1870</v>
      </c>
      <c r="U353" s="19">
        <v>49469386</v>
      </c>
      <c r="V353" s="106" t="s">
        <v>3348</v>
      </c>
      <c r="W353" s="73" t="s">
        <v>3349</v>
      </c>
      <c r="X353" s="73" t="s">
        <v>3350</v>
      </c>
      <c r="Y353" s="73" t="s">
        <v>3351</v>
      </c>
      <c r="Z353" s="73" t="s">
        <v>3352</v>
      </c>
      <c r="AB353" s="59">
        <v>41744</v>
      </c>
      <c r="AC353" s="59">
        <v>41744</v>
      </c>
      <c r="AD353" s="59">
        <v>41744</v>
      </c>
    </row>
    <row r="354" spans="1:30" ht="15">
      <c r="A354" s="6" t="s">
        <v>494</v>
      </c>
      <c r="B354" s="110">
        <v>41712.33032407407</v>
      </c>
      <c r="C354" s="112" t="s">
        <v>3240</v>
      </c>
      <c r="D354" s="112" t="s">
        <v>3241</v>
      </c>
      <c r="E354" s="112" t="s">
        <v>3242</v>
      </c>
      <c r="F354" s="112" t="s">
        <v>3243</v>
      </c>
      <c r="G354" s="103" t="s">
        <v>494</v>
      </c>
      <c r="H354" s="19">
        <v>29458778</v>
      </c>
      <c r="I354" s="6" t="b">
        <f>ISNA(MATCH(#REF!,$G$9:$G$984,0))</f>
        <v>0</v>
      </c>
      <c r="J354" s="6" t="b">
        <f t="shared" si="5"/>
        <v>0</v>
      </c>
      <c r="K354" s="112" t="s">
        <v>148</v>
      </c>
      <c r="L354" s="112" t="s">
        <v>148</v>
      </c>
      <c r="M354" s="112" t="s">
        <v>148</v>
      </c>
      <c r="N354" s="112" t="s">
        <v>148</v>
      </c>
      <c r="O354" s="112" t="s">
        <v>148</v>
      </c>
      <c r="P354" s="112" t="s">
        <v>148</v>
      </c>
      <c r="Q354" s="212" t="s">
        <v>3326</v>
      </c>
      <c r="R354" s="105" t="s">
        <v>3321</v>
      </c>
      <c r="S354" s="106" t="s">
        <v>45</v>
      </c>
      <c r="T354" s="103" t="s">
        <v>1871</v>
      </c>
      <c r="U354" s="19">
        <v>6034080</v>
      </c>
      <c r="V354" s="106" t="s">
        <v>3348</v>
      </c>
      <c r="W354" s="73" t="s">
        <v>3349</v>
      </c>
      <c r="X354" s="73" t="s">
        <v>3350</v>
      </c>
      <c r="Y354" s="73" t="s">
        <v>3351</v>
      </c>
      <c r="Z354" s="73" t="s">
        <v>3352</v>
      </c>
      <c r="AB354" s="59">
        <v>41744</v>
      </c>
      <c r="AC354" s="59">
        <v>41744</v>
      </c>
      <c r="AD354" s="59">
        <v>41744</v>
      </c>
    </row>
    <row r="355" spans="1:30" ht="15">
      <c r="A355" s="6" t="s">
        <v>495</v>
      </c>
      <c r="B355" s="110">
        <v>41712.33459490741</v>
      </c>
      <c r="C355" s="112" t="s">
        <v>3244</v>
      </c>
      <c r="D355" s="112" t="s">
        <v>3245</v>
      </c>
      <c r="E355" s="112" t="s">
        <v>3246</v>
      </c>
      <c r="F355" s="112" t="s">
        <v>3247</v>
      </c>
      <c r="G355" s="103" t="s">
        <v>495</v>
      </c>
      <c r="H355" s="19">
        <v>9551286</v>
      </c>
      <c r="I355" s="6" t="b">
        <f>ISNA(MATCH(#REF!,$G$9:$G$984,0))</f>
        <v>0</v>
      </c>
      <c r="J355" s="6" t="b">
        <f t="shared" si="5"/>
        <v>0</v>
      </c>
      <c r="K355" s="112" t="s">
        <v>148</v>
      </c>
      <c r="L355" s="112" t="s">
        <v>148</v>
      </c>
      <c r="M355" s="112" t="s">
        <v>148</v>
      </c>
      <c r="N355" s="112" t="s">
        <v>148</v>
      </c>
      <c r="O355" s="112" t="s">
        <v>148</v>
      </c>
      <c r="P355" s="112" t="s">
        <v>148</v>
      </c>
      <c r="Q355" s="212" t="s">
        <v>3326</v>
      </c>
      <c r="R355" s="105" t="s">
        <v>3321</v>
      </c>
      <c r="S355" s="106" t="s">
        <v>45</v>
      </c>
      <c r="T355" s="103" t="s">
        <v>1872</v>
      </c>
      <c r="U355" s="19">
        <v>2104360</v>
      </c>
      <c r="V355" s="106" t="s">
        <v>3348</v>
      </c>
      <c r="W355" s="73" t="s">
        <v>3349</v>
      </c>
      <c r="X355" s="73" t="s">
        <v>3350</v>
      </c>
      <c r="Y355" s="73" t="s">
        <v>3351</v>
      </c>
      <c r="Z355" s="73" t="s">
        <v>3352</v>
      </c>
      <c r="AB355" s="59">
        <v>41744</v>
      </c>
      <c r="AC355" s="59">
        <v>41744</v>
      </c>
      <c r="AD355" s="59">
        <v>41744</v>
      </c>
    </row>
    <row r="356" spans="1:30" ht="15">
      <c r="A356" s="6" t="s">
        <v>496</v>
      </c>
      <c r="B356" s="110">
        <v>41712.38909722222</v>
      </c>
      <c r="C356" s="112" t="s">
        <v>3248</v>
      </c>
      <c r="D356" s="112" t="s">
        <v>3249</v>
      </c>
      <c r="E356" s="112" t="s">
        <v>3250</v>
      </c>
      <c r="F356" s="112" t="s">
        <v>3251</v>
      </c>
      <c r="G356" s="103" t="s">
        <v>496</v>
      </c>
      <c r="H356" s="19">
        <v>120680864</v>
      </c>
      <c r="I356" s="6" t="b">
        <f>ISNA(MATCH(#REF!,$G$9:$G$984,0))</f>
        <v>0</v>
      </c>
      <c r="J356" s="6" t="b">
        <f t="shared" si="5"/>
        <v>0</v>
      </c>
      <c r="K356" s="112" t="s">
        <v>143</v>
      </c>
      <c r="L356" s="112" t="s">
        <v>143</v>
      </c>
      <c r="M356" s="112" t="s">
        <v>143</v>
      </c>
      <c r="N356" s="112" t="s">
        <v>143</v>
      </c>
      <c r="O356" s="112" t="s">
        <v>143</v>
      </c>
      <c r="P356" s="112" t="s">
        <v>143</v>
      </c>
      <c r="Q356" s="212" t="s">
        <v>3326</v>
      </c>
      <c r="R356" s="105" t="s">
        <v>3321</v>
      </c>
      <c r="S356" s="106" t="s">
        <v>45</v>
      </c>
      <c r="T356" s="103" t="s">
        <v>1873</v>
      </c>
      <c r="U356" s="19">
        <v>25304272</v>
      </c>
      <c r="V356" s="106" t="s">
        <v>3348</v>
      </c>
      <c r="W356" s="73" t="s">
        <v>3349</v>
      </c>
      <c r="X356" s="73" t="s">
        <v>3350</v>
      </c>
      <c r="Y356" s="73" t="s">
        <v>3351</v>
      </c>
      <c r="Z356" s="73" t="s">
        <v>3352</v>
      </c>
      <c r="AB356" s="59">
        <v>41744</v>
      </c>
      <c r="AC356" s="59">
        <v>41744</v>
      </c>
      <c r="AD356" s="59">
        <v>41744</v>
      </c>
    </row>
    <row r="357" spans="1:30" ht="15">
      <c r="A357" s="6" t="s">
        <v>497</v>
      </c>
      <c r="B357" s="110">
        <v>41712.39336805556</v>
      </c>
      <c r="C357" s="112" t="s">
        <v>3252</v>
      </c>
      <c r="D357" s="112" t="s">
        <v>3253</v>
      </c>
      <c r="E357" s="112" t="s">
        <v>3254</v>
      </c>
      <c r="F357" s="112" t="s">
        <v>3255</v>
      </c>
      <c r="G357" s="103" t="s">
        <v>497</v>
      </c>
      <c r="H357" s="19">
        <v>9859866</v>
      </c>
      <c r="I357" s="6" t="b">
        <f>ISNA(MATCH(#REF!,$G$9:$G$984,0))</f>
        <v>0</v>
      </c>
      <c r="J357" s="6" t="b">
        <f t="shared" si="5"/>
        <v>0</v>
      </c>
      <c r="K357" s="112" t="s">
        <v>143</v>
      </c>
      <c r="L357" s="112" t="s">
        <v>143</v>
      </c>
      <c r="M357" s="112" t="s">
        <v>143</v>
      </c>
      <c r="N357" s="112" t="s">
        <v>143</v>
      </c>
      <c r="O357" s="112" t="s">
        <v>143</v>
      </c>
      <c r="P357" s="112" t="s">
        <v>143</v>
      </c>
      <c r="Q357" s="212" t="s">
        <v>3326</v>
      </c>
      <c r="R357" s="105" t="s">
        <v>3321</v>
      </c>
      <c r="S357" s="106" t="s">
        <v>45</v>
      </c>
      <c r="T357" s="103" t="s">
        <v>1874</v>
      </c>
      <c r="U357" s="19">
        <v>2381746</v>
      </c>
      <c r="V357" s="106" t="s">
        <v>3348</v>
      </c>
      <c r="W357" s="73" t="s">
        <v>3349</v>
      </c>
      <c r="X357" s="73" t="s">
        <v>3350</v>
      </c>
      <c r="Y357" s="73" t="s">
        <v>3351</v>
      </c>
      <c r="Z357" s="73" t="s">
        <v>3352</v>
      </c>
      <c r="AB357" s="59">
        <v>41744</v>
      </c>
      <c r="AC357" s="59">
        <v>41744</v>
      </c>
      <c r="AD357" s="59">
        <v>41744</v>
      </c>
    </row>
    <row r="358" spans="1:30" ht="15">
      <c r="A358" s="6" t="s">
        <v>498</v>
      </c>
      <c r="B358" s="110">
        <v>41712.47665509259</v>
      </c>
      <c r="C358" s="112" t="s">
        <v>3256</v>
      </c>
      <c r="D358" s="112" t="s">
        <v>3257</v>
      </c>
      <c r="E358" s="112" t="s">
        <v>3258</v>
      </c>
      <c r="F358" s="112" t="s">
        <v>3259</v>
      </c>
      <c r="G358" s="103" t="s">
        <v>498</v>
      </c>
      <c r="H358" s="19">
        <v>262407544</v>
      </c>
      <c r="I358" s="6" t="b">
        <f>ISNA(MATCH(#REF!,$G$9:$G$984,0))</f>
        <v>0</v>
      </c>
      <c r="J358" s="6" t="b">
        <f t="shared" si="5"/>
        <v>0</v>
      </c>
      <c r="K358" s="112" t="s">
        <v>143</v>
      </c>
      <c r="L358" s="112" t="s">
        <v>143</v>
      </c>
      <c r="M358" s="112" t="s">
        <v>143</v>
      </c>
      <c r="N358" s="112" t="s">
        <v>143</v>
      </c>
      <c r="O358" s="112" t="s">
        <v>143</v>
      </c>
      <c r="P358" s="112" t="s">
        <v>143</v>
      </c>
      <c r="Q358" s="212" t="s">
        <v>3326</v>
      </c>
      <c r="R358" s="105" t="s">
        <v>3321</v>
      </c>
      <c r="S358" s="106" t="s">
        <v>45</v>
      </c>
      <c r="T358" s="103" t="s">
        <v>1875</v>
      </c>
      <c r="U358" s="19">
        <v>53306602</v>
      </c>
      <c r="V358" s="106" t="s">
        <v>3348</v>
      </c>
      <c r="W358" s="73" t="s">
        <v>3349</v>
      </c>
      <c r="X358" s="73" t="s">
        <v>3350</v>
      </c>
      <c r="Y358" s="73" t="s">
        <v>3351</v>
      </c>
      <c r="Z358" s="73" t="s">
        <v>3352</v>
      </c>
      <c r="AB358" s="59">
        <v>41744</v>
      </c>
      <c r="AC358" s="59">
        <v>41744</v>
      </c>
      <c r="AD358" s="59">
        <v>41744</v>
      </c>
    </row>
    <row r="359" spans="1:30" ht="15">
      <c r="A359" s="6" t="s">
        <v>499</v>
      </c>
      <c r="B359" s="110">
        <v>41712.55998842593</v>
      </c>
      <c r="C359" s="112" t="s">
        <v>3260</v>
      </c>
      <c r="D359" s="112" t="s">
        <v>3261</v>
      </c>
      <c r="E359" s="112" t="s">
        <v>3262</v>
      </c>
      <c r="F359" s="112" t="s">
        <v>3263</v>
      </c>
      <c r="G359" s="103" t="s">
        <v>499</v>
      </c>
      <c r="H359" s="19">
        <v>345759662</v>
      </c>
      <c r="I359" s="6" t="b">
        <f>ISNA(MATCH(#REF!,$G$9:$G$984,0))</f>
        <v>0</v>
      </c>
      <c r="J359" s="6" t="b">
        <f t="shared" si="5"/>
        <v>0</v>
      </c>
      <c r="K359" s="112" t="s">
        <v>143</v>
      </c>
      <c r="L359" s="112" t="s">
        <v>143</v>
      </c>
      <c r="M359" s="112" t="s">
        <v>143</v>
      </c>
      <c r="N359" s="112" t="s">
        <v>143</v>
      </c>
      <c r="O359" s="112" t="s">
        <v>143</v>
      </c>
      <c r="P359" s="112" t="s">
        <v>143</v>
      </c>
      <c r="Q359" s="212" t="s">
        <v>3326</v>
      </c>
      <c r="R359" s="105" t="s">
        <v>3321</v>
      </c>
      <c r="S359" s="106" t="s">
        <v>45</v>
      </c>
      <c r="T359" s="103" t="s">
        <v>1876</v>
      </c>
      <c r="U359" s="19">
        <v>97897098</v>
      </c>
      <c r="V359" s="106" t="s">
        <v>3348</v>
      </c>
      <c r="W359" s="73" t="s">
        <v>3349</v>
      </c>
      <c r="X359" s="73" t="s">
        <v>3350</v>
      </c>
      <c r="Y359" s="73" t="s">
        <v>3351</v>
      </c>
      <c r="Z359" s="73" t="s">
        <v>3352</v>
      </c>
      <c r="AB359" s="59">
        <v>41744</v>
      </c>
      <c r="AC359" s="59">
        <v>41744</v>
      </c>
      <c r="AD359" s="59">
        <v>41744</v>
      </c>
    </row>
    <row r="360" spans="1:30" ht="15">
      <c r="A360" s="6" t="s">
        <v>500</v>
      </c>
      <c r="B360" s="110">
        <v>41712.56061342593</v>
      </c>
      <c r="C360" s="112" t="s">
        <v>3264</v>
      </c>
      <c r="D360" s="112" t="s">
        <v>3265</v>
      </c>
      <c r="E360" s="112" t="s">
        <v>3266</v>
      </c>
      <c r="F360" s="112" t="s">
        <v>3267</v>
      </c>
      <c r="G360" s="103" t="s">
        <v>500</v>
      </c>
      <c r="H360" s="19">
        <v>3458008</v>
      </c>
      <c r="I360" s="6" t="b">
        <f>ISNA(MATCH(#REF!,$G$9:$G$984,0))</f>
        <v>0</v>
      </c>
      <c r="J360" s="6" t="b">
        <f t="shared" si="5"/>
        <v>0</v>
      </c>
      <c r="K360" s="112" t="s">
        <v>143</v>
      </c>
      <c r="L360" s="112" t="s">
        <v>143</v>
      </c>
      <c r="M360" s="112" t="s">
        <v>143</v>
      </c>
      <c r="N360" s="112" t="s">
        <v>143</v>
      </c>
      <c r="O360" s="112" t="s">
        <v>143</v>
      </c>
      <c r="P360" s="112" t="s">
        <v>143</v>
      </c>
      <c r="Q360" s="212" t="s">
        <v>3326</v>
      </c>
      <c r="R360" s="105" t="s">
        <v>3321</v>
      </c>
      <c r="S360" s="106" t="s">
        <v>45</v>
      </c>
      <c r="T360" s="103" t="s">
        <v>1877</v>
      </c>
      <c r="U360" s="19">
        <v>1416363</v>
      </c>
      <c r="V360" s="106" t="s">
        <v>3348</v>
      </c>
      <c r="W360" s="73" t="s">
        <v>3349</v>
      </c>
      <c r="X360" s="73" t="s">
        <v>3350</v>
      </c>
      <c r="Y360" s="73" t="s">
        <v>3351</v>
      </c>
      <c r="Z360" s="73" t="s">
        <v>3352</v>
      </c>
      <c r="AB360" s="59">
        <v>41744</v>
      </c>
      <c r="AC360" s="59">
        <v>41744</v>
      </c>
      <c r="AD360" s="59">
        <v>41744</v>
      </c>
    </row>
    <row r="361" spans="1:30" ht="15">
      <c r="A361" s="6" t="s">
        <v>501</v>
      </c>
      <c r="B361" s="110">
        <v>41712.569074074076</v>
      </c>
      <c r="C361" s="112" t="s">
        <v>3268</v>
      </c>
      <c r="D361" s="112" t="s">
        <v>3269</v>
      </c>
      <c r="E361" s="112" t="s">
        <v>3270</v>
      </c>
      <c r="F361" s="112" t="s">
        <v>3271</v>
      </c>
      <c r="G361" s="103" t="s">
        <v>501</v>
      </c>
      <c r="H361" s="19">
        <v>46360178</v>
      </c>
      <c r="I361" s="6" t="b">
        <f>ISNA(MATCH(#REF!,$G$9:$G$984,0))</f>
        <v>0</v>
      </c>
      <c r="J361" s="6" t="b">
        <f t="shared" si="5"/>
        <v>0</v>
      </c>
      <c r="K361" s="112" t="s">
        <v>143</v>
      </c>
      <c r="L361" s="112" t="s">
        <v>143</v>
      </c>
      <c r="M361" s="112" t="s">
        <v>143</v>
      </c>
      <c r="N361" s="112" t="s">
        <v>143</v>
      </c>
      <c r="O361" s="112" t="s">
        <v>143</v>
      </c>
      <c r="P361" s="112" t="s">
        <v>143</v>
      </c>
      <c r="Q361" s="212" t="s">
        <v>3326</v>
      </c>
      <c r="R361" s="105" t="s">
        <v>3321</v>
      </c>
      <c r="S361" s="106" t="s">
        <v>45</v>
      </c>
      <c r="T361" s="103" t="s">
        <v>1878</v>
      </c>
      <c r="U361" s="19">
        <v>19114875</v>
      </c>
      <c r="V361" s="106" t="s">
        <v>3348</v>
      </c>
      <c r="W361" s="73" t="s">
        <v>3349</v>
      </c>
      <c r="X361" s="73" t="s">
        <v>3350</v>
      </c>
      <c r="Y361" s="73" t="s">
        <v>3351</v>
      </c>
      <c r="Z361" s="73" t="s">
        <v>3352</v>
      </c>
      <c r="AB361" s="59">
        <v>41744</v>
      </c>
      <c r="AC361" s="59">
        <v>41744</v>
      </c>
      <c r="AD361" s="59">
        <v>41744</v>
      </c>
    </row>
    <row r="362" spans="1:30" ht="15">
      <c r="A362" s="6" t="s">
        <v>502</v>
      </c>
      <c r="B362" s="110">
        <v>41712.65241898148</v>
      </c>
      <c r="C362" s="112" t="s">
        <v>3272</v>
      </c>
      <c r="D362" s="112" t="s">
        <v>3273</v>
      </c>
      <c r="E362" s="112" t="s">
        <v>3274</v>
      </c>
      <c r="F362" s="112" t="s">
        <v>3275</v>
      </c>
      <c r="G362" s="103" t="s">
        <v>502</v>
      </c>
      <c r="H362" s="19">
        <v>346261874</v>
      </c>
      <c r="I362" s="6" t="b">
        <f>ISNA(MATCH(#REF!,$G$9:$G$984,0))</f>
        <v>0</v>
      </c>
      <c r="J362" s="6" t="b">
        <f t="shared" si="5"/>
        <v>0</v>
      </c>
      <c r="K362" s="112" t="s">
        <v>147</v>
      </c>
      <c r="L362" s="112" t="s">
        <v>147</v>
      </c>
      <c r="M362" s="112" t="s">
        <v>147</v>
      </c>
      <c r="N362" s="112" t="s">
        <v>143</v>
      </c>
      <c r="O362" s="112" t="s">
        <v>143</v>
      </c>
      <c r="P362" s="112" t="s">
        <v>147</v>
      </c>
      <c r="Q362" s="212" t="s">
        <v>3326</v>
      </c>
      <c r="R362" s="105" t="s">
        <v>3321</v>
      </c>
      <c r="S362" s="106" t="s">
        <v>45</v>
      </c>
      <c r="T362" s="103" t="s">
        <v>1879</v>
      </c>
      <c r="U362" s="19">
        <v>94896945</v>
      </c>
      <c r="V362" s="106" t="s">
        <v>3348</v>
      </c>
      <c r="W362" s="73" t="s">
        <v>3349</v>
      </c>
      <c r="X362" s="73" t="s">
        <v>3350</v>
      </c>
      <c r="Y362" s="73" t="s">
        <v>3351</v>
      </c>
      <c r="Z362" s="73" t="s">
        <v>3352</v>
      </c>
      <c r="AB362" s="59">
        <v>41744</v>
      </c>
      <c r="AC362" s="59">
        <v>41744</v>
      </c>
      <c r="AD362" s="59">
        <v>41744</v>
      </c>
    </row>
    <row r="363" spans="1:30" ht="15">
      <c r="A363" s="6" t="s">
        <v>503</v>
      </c>
      <c r="B363" s="110">
        <v>41712.68813657408</v>
      </c>
      <c r="C363" s="112" t="s">
        <v>3276</v>
      </c>
      <c r="D363" s="112" t="s">
        <v>3277</v>
      </c>
      <c r="E363" s="112" t="s">
        <v>3278</v>
      </c>
      <c r="F363" s="112" t="s">
        <v>3279</v>
      </c>
      <c r="G363" s="103" t="s">
        <v>503</v>
      </c>
      <c r="H363" s="19">
        <v>132088226</v>
      </c>
      <c r="I363" s="6" t="b">
        <f>ISNA(MATCH(#REF!,$G$9:$G$984,0))</f>
        <v>0</v>
      </c>
      <c r="J363" s="6" t="b">
        <f t="shared" si="5"/>
        <v>0</v>
      </c>
      <c r="K363" s="112" t="s">
        <v>147</v>
      </c>
      <c r="L363" s="112" t="s">
        <v>147</v>
      </c>
      <c r="M363" s="112" t="s">
        <v>147</v>
      </c>
      <c r="N363" s="112" t="s">
        <v>143</v>
      </c>
      <c r="O363" s="112" t="s">
        <v>143</v>
      </c>
      <c r="P363" s="112" t="s">
        <v>147</v>
      </c>
      <c r="Q363" s="212" t="s">
        <v>3326</v>
      </c>
      <c r="R363" s="105" t="s">
        <v>3321</v>
      </c>
      <c r="S363" s="106" t="s">
        <v>45</v>
      </c>
      <c r="T363" s="103" t="s">
        <v>1880</v>
      </c>
      <c r="U363" s="19">
        <v>28121418</v>
      </c>
      <c r="V363" s="106" t="s">
        <v>3348</v>
      </c>
      <c r="W363" s="73" t="s">
        <v>3349</v>
      </c>
      <c r="X363" s="73" t="s">
        <v>3350</v>
      </c>
      <c r="Y363" s="73" t="s">
        <v>3351</v>
      </c>
      <c r="Z363" s="73" t="s">
        <v>3352</v>
      </c>
      <c r="AB363" s="59">
        <v>41744</v>
      </c>
      <c r="AC363" s="59">
        <v>41744</v>
      </c>
      <c r="AD363" s="59">
        <v>41744</v>
      </c>
    </row>
    <row r="364" spans="1:30" ht="15">
      <c r="A364" s="6" t="s">
        <v>504</v>
      </c>
      <c r="B364" s="110">
        <v>41712.69462962963</v>
      </c>
      <c r="C364" s="112" t="s">
        <v>3280</v>
      </c>
      <c r="D364" s="112" t="s">
        <v>3281</v>
      </c>
      <c r="E364" s="112" t="s">
        <v>3282</v>
      </c>
      <c r="F364" s="112" t="s">
        <v>3283</v>
      </c>
      <c r="G364" s="103" t="s">
        <v>504</v>
      </c>
      <c r="H364" s="19">
        <v>23594914</v>
      </c>
      <c r="I364" s="6" t="b">
        <f>ISNA(MATCH(#REF!,$G$9:$G$984,0))</f>
        <v>0</v>
      </c>
      <c r="J364" s="6" t="b">
        <f t="shared" si="5"/>
        <v>0</v>
      </c>
      <c r="K364" s="112" t="s">
        <v>147</v>
      </c>
      <c r="L364" s="112" t="s">
        <v>147</v>
      </c>
      <c r="M364" s="112" t="s">
        <v>147</v>
      </c>
      <c r="N364" s="112" t="s">
        <v>143</v>
      </c>
      <c r="O364" s="112" t="s">
        <v>143</v>
      </c>
      <c r="P364" s="112" t="s">
        <v>147</v>
      </c>
      <c r="Q364" s="212" t="s">
        <v>3326</v>
      </c>
      <c r="R364" s="105" t="s">
        <v>3321</v>
      </c>
      <c r="S364" s="106" t="s">
        <v>45</v>
      </c>
      <c r="T364" s="103" t="s">
        <v>1881</v>
      </c>
      <c r="U364" s="19">
        <v>5344326</v>
      </c>
      <c r="V364" s="106" t="s">
        <v>3348</v>
      </c>
      <c r="W364" s="73" t="s">
        <v>3349</v>
      </c>
      <c r="X364" s="73" t="s">
        <v>3350</v>
      </c>
      <c r="Y364" s="73" t="s">
        <v>3351</v>
      </c>
      <c r="Z364" s="73" t="s">
        <v>3352</v>
      </c>
      <c r="AB364" s="59">
        <v>41744</v>
      </c>
      <c r="AC364" s="59">
        <v>41744</v>
      </c>
      <c r="AD364" s="59">
        <v>41744</v>
      </c>
    </row>
    <row r="365" spans="1:30" ht="15">
      <c r="A365" s="6" t="s">
        <v>505</v>
      </c>
      <c r="B365" s="110">
        <v>41712.75199074074</v>
      </c>
      <c r="C365" s="112" t="s">
        <v>3284</v>
      </c>
      <c r="D365" s="112" t="s">
        <v>3285</v>
      </c>
      <c r="E365" s="112" t="s">
        <v>3286</v>
      </c>
      <c r="F365" s="112" t="s">
        <v>3287</v>
      </c>
      <c r="G365" s="103" t="s">
        <v>505</v>
      </c>
      <c r="H365" s="19">
        <v>219155796</v>
      </c>
      <c r="I365" s="6" t="b">
        <f>ISNA(MATCH(#REF!,$G$9:$G$984,0))</f>
        <v>0</v>
      </c>
      <c r="J365" s="6" t="b">
        <f t="shared" si="5"/>
        <v>0</v>
      </c>
      <c r="K365" s="112" t="s">
        <v>147</v>
      </c>
      <c r="L365" s="112" t="s">
        <v>147</v>
      </c>
      <c r="M365" s="112" t="s">
        <v>147</v>
      </c>
      <c r="N365" s="112" t="s">
        <v>147</v>
      </c>
      <c r="O365" s="112" t="s">
        <v>147</v>
      </c>
      <c r="P365" s="112" t="s">
        <v>147</v>
      </c>
      <c r="Q365" s="212" t="s">
        <v>3326</v>
      </c>
      <c r="R365" s="105" t="s">
        <v>3321</v>
      </c>
      <c r="S365" s="106" t="s">
        <v>45</v>
      </c>
      <c r="T365" s="103" t="s">
        <v>1882</v>
      </c>
      <c r="U365" s="19">
        <v>53786928</v>
      </c>
      <c r="V365" s="106" t="s">
        <v>3348</v>
      </c>
      <c r="W365" s="73" t="s">
        <v>3349</v>
      </c>
      <c r="X365" s="73" t="s">
        <v>3350</v>
      </c>
      <c r="Y365" s="73" t="s">
        <v>3351</v>
      </c>
      <c r="Z365" s="73" t="s">
        <v>3352</v>
      </c>
      <c r="AB365" s="59">
        <v>41744</v>
      </c>
      <c r="AC365" s="59">
        <v>41744</v>
      </c>
      <c r="AD365" s="59">
        <v>41744</v>
      </c>
    </row>
    <row r="366" spans="1:30" ht="15">
      <c r="A366" s="6" t="s">
        <v>506</v>
      </c>
      <c r="B366" s="110">
        <v>41712.759351851855</v>
      </c>
      <c r="C366" s="112" t="s">
        <v>3288</v>
      </c>
      <c r="D366" s="112" t="s">
        <v>3289</v>
      </c>
      <c r="E366" s="112" t="s">
        <v>3290</v>
      </c>
      <c r="F366" s="112" t="s">
        <v>3291</v>
      </c>
      <c r="G366" s="103" t="s">
        <v>506</v>
      </c>
      <c r="H366" s="19">
        <v>30244098</v>
      </c>
      <c r="I366" s="6" t="b">
        <f>ISNA(MATCH(#REF!,$G$9:$G$984,0))</f>
        <v>0</v>
      </c>
      <c r="J366" s="6" t="b">
        <f t="shared" si="5"/>
        <v>0</v>
      </c>
      <c r="K366" s="112" t="s">
        <v>147</v>
      </c>
      <c r="L366" s="112" t="s">
        <v>147</v>
      </c>
      <c r="M366" s="112" t="s">
        <v>147</v>
      </c>
      <c r="N366" s="112" t="s">
        <v>147</v>
      </c>
      <c r="O366" s="112" t="s">
        <v>147</v>
      </c>
      <c r="P366" s="112" t="s">
        <v>147</v>
      </c>
      <c r="Q366" s="212" t="s">
        <v>3326</v>
      </c>
      <c r="R366" s="105" t="s">
        <v>3321</v>
      </c>
      <c r="S366" s="106" t="s">
        <v>45</v>
      </c>
      <c r="T366" s="103" t="s">
        <v>1883</v>
      </c>
      <c r="U366" s="19">
        <v>8484723</v>
      </c>
      <c r="V366" s="106" t="s">
        <v>3348</v>
      </c>
      <c r="W366" s="73" t="s">
        <v>3349</v>
      </c>
      <c r="X366" s="73" t="s">
        <v>3350</v>
      </c>
      <c r="Y366" s="73" t="s">
        <v>3351</v>
      </c>
      <c r="Z366" s="73" t="s">
        <v>3352</v>
      </c>
      <c r="AB366" s="59">
        <v>41744</v>
      </c>
      <c r="AC366" s="59">
        <v>41744</v>
      </c>
      <c r="AD366" s="59">
        <v>41744</v>
      </c>
    </row>
    <row r="367" spans="1:30" ht="15">
      <c r="A367" s="6" t="s">
        <v>507</v>
      </c>
      <c r="B367" s="110">
        <v>41712.821076388886</v>
      </c>
      <c r="C367" s="112" t="s">
        <v>3292</v>
      </c>
      <c r="D367" s="112" t="s">
        <v>3293</v>
      </c>
      <c r="E367" s="112" t="s">
        <v>3294</v>
      </c>
      <c r="F367" s="112" t="s">
        <v>3295</v>
      </c>
      <c r="G367" s="103" t="s">
        <v>507</v>
      </c>
      <c r="H367" s="19">
        <v>248819756</v>
      </c>
      <c r="I367" s="6" t="b">
        <f>ISNA(MATCH(#REF!,$G$9:$G$984,0))</f>
        <v>0</v>
      </c>
      <c r="J367" s="6" t="b">
        <f t="shared" si="5"/>
        <v>0</v>
      </c>
      <c r="K367" s="112" t="s">
        <v>147</v>
      </c>
      <c r="L367" s="112" t="s">
        <v>147</v>
      </c>
      <c r="M367" s="112" t="s">
        <v>147</v>
      </c>
      <c r="N367" s="112" t="s">
        <v>147</v>
      </c>
      <c r="O367" s="112" t="s">
        <v>147</v>
      </c>
      <c r="P367" s="112" t="s">
        <v>147</v>
      </c>
      <c r="Q367" s="212" t="s">
        <v>3326</v>
      </c>
      <c r="R367" s="105" t="s">
        <v>3321</v>
      </c>
      <c r="S367" s="106" t="s">
        <v>45</v>
      </c>
      <c r="T367" s="103" t="s">
        <v>1884</v>
      </c>
      <c r="U367" s="19">
        <v>67424604</v>
      </c>
      <c r="V367" s="106" t="s">
        <v>3348</v>
      </c>
      <c r="W367" s="73" t="s">
        <v>3349</v>
      </c>
      <c r="X367" s="73" t="s">
        <v>3350</v>
      </c>
      <c r="Y367" s="73" t="s">
        <v>3351</v>
      </c>
      <c r="Z367" s="73" t="s">
        <v>3352</v>
      </c>
      <c r="AB367" s="59">
        <v>41744</v>
      </c>
      <c r="AC367" s="59">
        <v>41744</v>
      </c>
      <c r="AD367" s="59">
        <v>41744</v>
      </c>
    </row>
    <row r="368" spans="1:30" ht="15">
      <c r="A368" s="6" t="s">
        <v>508</v>
      </c>
      <c r="B368" s="110">
        <v>41712.90440972222</v>
      </c>
      <c r="C368" s="112" t="s">
        <v>3296</v>
      </c>
      <c r="D368" s="112" t="s">
        <v>3297</v>
      </c>
      <c r="E368" s="112" t="s">
        <v>3298</v>
      </c>
      <c r="F368" s="112" t="s">
        <v>3299</v>
      </c>
      <c r="G368" s="103" t="s">
        <v>508</v>
      </c>
      <c r="H368" s="19">
        <v>336177298</v>
      </c>
      <c r="I368" s="6" t="b">
        <f>ISNA(MATCH(#REF!,$G$9:$G$984,0))</f>
        <v>0</v>
      </c>
      <c r="J368" s="6" t="b">
        <f t="shared" si="5"/>
        <v>0</v>
      </c>
      <c r="K368" s="112" t="s">
        <v>147</v>
      </c>
      <c r="L368" s="112" t="s">
        <v>147</v>
      </c>
      <c r="M368" s="112" t="s">
        <v>147</v>
      </c>
      <c r="N368" s="112" t="s">
        <v>147</v>
      </c>
      <c r="O368" s="112" t="s">
        <v>147</v>
      </c>
      <c r="P368" s="112" t="s">
        <v>147</v>
      </c>
      <c r="Q368" s="212" t="s">
        <v>3326</v>
      </c>
      <c r="R368" s="105" t="s">
        <v>3321</v>
      </c>
      <c r="S368" s="106" t="s">
        <v>45</v>
      </c>
      <c r="T368" s="103" t="s">
        <v>1885</v>
      </c>
      <c r="U368" s="19">
        <v>89528127</v>
      </c>
      <c r="V368" s="106" t="s">
        <v>3348</v>
      </c>
      <c r="W368" s="73" t="s">
        <v>3349</v>
      </c>
      <c r="X368" s="73" t="s">
        <v>3350</v>
      </c>
      <c r="Y368" s="73" t="s">
        <v>3351</v>
      </c>
      <c r="Z368" s="73" t="s">
        <v>3352</v>
      </c>
      <c r="AB368" s="59">
        <v>41744</v>
      </c>
      <c r="AC368" s="59">
        <v>41744</v>
      </c>
      <c r="AD368" s="59">
        <v>41744</v>
      </c>
    </row>
    <row r="369" spans="1:30" ht="15">
      <c r="A369" s="6" t="s">
        <v>509</v>
      </c>
      <c r="B369" s="110">
        <v>41712.917766203704</v>
      </c>
      <c r="C369" s="112" t="s">
        <v>3300</v>
      </c>
      <c r="D369" s="112" t="s">
        <v>3301</v>
      </c>
      <c r="E369" s="112" t="s">
        <v>3302</v>
      </c>
      <c r="F369" s="112" t="s">
        <v>3303</v>
      </c>
      <c r="G369" s="103" t="s">
        <v>509</v>
      </c>
      <c r="H369" s="19">
        <v>59854596</v>
      </c>
      <c r="I369" s="6" t="b">
        <f>ISNA(MATCH(#REF!,$G$9:$G$984,0))</f>
        <v>0</v>
      </c>
      <c r="J369" s="6" t="b">
        <f t="shared" si="5"/>
        <v>0</v>
      </c>
      <c r="K369" s="112" t="s">
        <v>147</v>
      </c>
      <c r="L369" s="112" t="s">
        <v>147</v>
      </c>
      <c r="M369" s="112" t="s">
        <v>147</v>
      </c>
      <c r="N369" s="112" t="s">
        <v>147</v>
      </c>
      <c r="O369" s="112" t="s">
        <v>147</v>
      </c>
      <c r="P369" s="112" t="s">
        <v>147</v>
      </c>
      <c r="Q369" s="212" t="s">
        <v>3326</v>
      </c>
      <c r="R369" s="105" t="s">
        <v>3321</v>
      </c>
      <c r="S369" s="106" t="s">
        <v>45</v>
      </c>
      <c r="T369" s="103" t="s">
        <v>1886</v>
      </c>
      <c r="U369" s="19">
        <v>18665010</v>
      </c>
      <c r="V369" s="106" t="s">
        <v>3348</v>
      </c>
      <c r="W369" s="73" t="s">
        <v>3349</v>
      </c>
      <c r="X369" s="73" t="s">
        <v>3350</v>
      </c>
      <c r="Y369" s="73" t="s">
        <v>3351</v>
      </c>
      <c r="Z369" s="73" t="s">
        <v>3352</v>
      </c>
      <c r="AB369" s="59">
        <v>41744</v>
      </c>
      <c r="AC369" s="59">
        <v>41744</v>
      </c>
      <c r="AD369" s="59">
        <v>41744</v>
      </c>
    </row>
    <row r="370" spans="1:30" ht="15">
      <c r="A370" s="6" t="s">
        <v>510</v>
      </c>
      <c r="B370" s="110">
        <v>41712.92003472222</v>
      </c>
      <c r="C370" s="112" t="s">
        <v>3304</v>
      </c>
      <c r="D370" s="112" t="s">
        <v>3305</v>
      </c>
      <c r="E370" s="112" t="s">
        <v>3306</v>
      </c>
      <c r="F370" s="112" t="s">
        <v>3307</v>
      </c>
      <c r="G370" s="103" t="s">
        <v>510</v>
      </c>
      <c r="H370" s="19">
        <v>11101862</v>
      </c>
      <c r="I370" s="6" t="b">
        <f>ISNA(MATCH(#REF!,$G$9:$G$984,0))</f>
        <v>0</v>
      </c>
      <c r="J370" s="6" t="b">
        <f t="shared" si="5"/>
        <v>0</v>
      </c>
      <c r="K370" s="112" t="s">
        <v>147</v>
      </c>
      <c r="L370" s="112" t="s">
        <v>147</v>
      </c>
      <c r="M370" s="112" t="s">
        <v>147</v>
      </c>
      <c r="N370" s="112" t="s">
        <v>147</v>
      </c>
      <c r="O370" s="112" t="s">
        <v>147</v>
      </c>
      <c r="P370" s="112" t="s">
        <v>147</v>
      </c>
      <c r="Q370" s="212" t="s">
        <v>3326</v>
      </c>
      <c r="R370" s="105" t="s">
        <v>3321</v>
      </c>
      <c r="S370" s="106" t="s">
        <v>45</v>
      </c>
      <c r="T370" s="103" t="s">
        <v>1887</v>
      </c>
      <c r="U370" s="19">
        <v>4026906</v>
      </c>
      <c r="V370" s="106" t="s">
        <v>3348</v>
      </c>
      <c r="W370" s="73" t="s">
        <v>3349</v>
      </c>
      <c r="X370" s="73" t="s">
        <v>3350</v>
      </c>
      <c r="Y370" s="73" t="s">
        <v>3351</v>
      </c>
      <c r="Z370" s="73" t="s">
        <v>3352</v>
      </c>
      <c r="AB370" s="59">
        <v>41744</v>
      </c>
      <c r="AC370" s="59">
        <v>41744</v>
      </c>
      <c r="AD370" s="59">
        <v>41744</v>
      </c>
    </row>
    <row r="371" spans="1:30" ht="15">
      <c r="A371" s="6" t="s">
        <v>511</v>
      </c>
      <c r="B371" s="110">
        <v>41713.00336805556</v>
      </c>
      <c r="C371" s="112" t="s">
        <v>3308</v>
      </c>
      <c r="D371" s="112" t="s">
        <v>3309</v>
      </c>
      <c r="E371" s="112" t="s">
        <v>3310</v>
      </c>
      <c r="F371" s="112" t="s">
        <v>3311</v>
      </c>
      <c r="G371" s="103" t="s">
        <v>511</v>
      </c>
      <c r="H371" s="19">
        <v>510492904</v>
      </c>
      <c r="I371" s="6" t="b">
        <f>ISNA(MATCH(#REF!,$G$9:$G$984,0))</f>
        <v>0</v>
      </c>
      <c r="J371" s="6" t="b">
        <f t="shared" si="5"/>
        <v>0</v>
      </c>
      <c r="K371" s="112" t="s">
        <v>145</v>
      </c>
      <c r="L371" s="112" t="s">
        <v>145</v>
      </c>
      <c r="M371" s="112" t="s">
        <v>145</v>
      </c>
      <c r="N371" s="112" t="s">
        <v>145</v>
      </c>
      <c r="O371" s="112" t="s">
        <v>145</v>
      </c>
      <c r="P371" s="112" t="s">
        <v>148</v>
      </c>
      <c r="Q371" s="212" t="s">
        <v>3326</v>
      </c>
      <c r="R371" s="105" t="s">
        <v>3321</v>
      </c>
      <c r="S371" s="106" t="s">
        <v>45</v>
      </c>
      <c r="T371" s="103" t="s">
        <v>1888</v>
      </c>
      <c r="U371" s="19">
        <v>226965550</v>
      </c>
      <c r="V371" s="106" t="s">
        <v>3348</v>
      </c>
      <c r="W371" s="73" t="s">
        <v>3349</v>
      </c>
      <c r="X371" s="73" t="s">
        <v>3350</v>
      </c>
      <c r="Y371" s="73" t="s">
        <v>3351</v>
      </c>
      <c r="Z371" s="73" t="s">
        <v>3352</v>
      </c>
      <c r="AB371" s="59">
        <v>41744</v>
      </c>
      <c r="AC371" s="59">
        <v>41744</v>
      </c>
      <c r="AD371" s="59">
        <v>41744</v>
      </c>
    </row>
    <row r="372" spans="1:30" ht="15">
      <c r="A372" s="6" t="s">
        <v>512</v>
      </c>
      <c r="B372" s="110">
        <v>41713.07164351852</v>
      </c>
      <c r="C372" s="112" t="s">
        <v>3312</v>
      </c>
      <c r="D372" s="112" t="s">
        <v>3313</v>
      </c>
      <c r="E372" s="112" t="s">
        <v>3314</v>
      </c>
      <c r="F372" s="112" t="s">
        <v>3315</v>
      </c>
      <c r="G372" s="103" t="s">
        <v>512</v>
      </c>
      <c r="H372" s="19">
        <v>783557832</v>
      </c>
      <c r="I372" s="6" t="b">
        <f>ISNA(MATCH(#REF!,$G$9:$G$984,0))</f>
        <v>0</v>
      </c>
      <c r="J372" s="6" t="b">
        <f t="shared" si="5"/>
        <v>1</v>
      </c>
      <c r="K372" s="112" t="s">
        <v>145</v>
      </c>
      <c r="L372" s="112" t="s">
        <v>145</v>
      </c>
      <c r="M372" s="112" t="s">
        <v>145</v>
      </c>
      <c r="N372" s="112" t="s">
        <v>145</v>
      </c>
      <c r="O372" s="112" t="s">
        <v>145</v>
      </c>
      <c r="P372" s="112" t="s">
        <v>148</v>
      </c>
      <c r="Q372" s="212" t="s">
        <v>3326</v>
      </c>
      <c r="R372" s="105" t="s">
        <v>3321</v>
      </c>
      <c r="S372" s="106" t="s">
        <v>45</v>
      </c>
      <c r="T372" s="103" t="s">
        <v>1889</v>
      </c>
      <c r="U372" s="19">
        <v>488438282</v>
      </c>
      <c r="V372" s="106" t="s">
        <v>3348</v>
      </c>
      <c r="W372" s="73" t="s">
        <v>3349</v>
      </c>
      <c r="X372" s="73" t="s">
        <v>3350</v>
      </c>
      <c r="Y372" s="73" t="s">
        <v>3351</v>
      </c>
      <c r="Z372" s="73" t="s">
        <v>3352</v>
      </c>
      <c r="AB372" s="59">
        <v>41744</v>
      </c>
      <c r="AC372" s="59">
        <v>41744</v>
      </c>
      <c r="AD372" s="59">
        <v>41744</v>
      </c>
    </row>
    <row r="373" spans="17:21" ht="15">
      <c r="Q373" s="212"/>
      <c r="R373" s="105"/>
      <c r="S373" s="106"/>
      <c r="U373" s="206"/>
    </row>
    <row r="374" spans="18:21" ht="15">
      <c r="R374" s="105"/>
      <c r="S374" s="106"/>
      <c r="U374" s="206"/>
    </row>
    <row r="375" ht="12.75">
      <c r="U375" s="206"/>
    </row>
    <row r="376" ht="12.75">
      <c r="U376" s="206"/>
    </row>
    <row r="377" ht="12.75">
      <c r="U377" s="206"/>
    </row>
    <row r="378" ht="12.75">
      <c r="U378" s="206"/>
    </row>
    <row r="379" ht="12.75">
      <c r="U379" s="206"/>
    </row>
    <row r="380" ht="12.75">
      <c r="U380" s="206"/>
    </row>
    <row r="381" ht="12.75">
      <c r="U381" s="206"/>
    </row>
    <row r="382" ht="12.75">
      <c r="U382" s="206"/>
    </row>
    <row r="383" ht="12.75">
      <c r="U383" s="206"/>
    </row>
    <row r="384" ht="12.75">
      <c r="U384" s="206"/>
    </row>
    <row r="385" ht="12.75">
      <c r="U385" s="206"/>
    </row>
    <row r="386" ht="12.75">
      <c r="U386" s="206"/>
    </row>
    <row r="387" ht="12.75">
      <c r="U387" s="206"/>
    </row>
    <row r="388" ht="12.75">
      <c r="U388" s="206"/>
    </row>
    <row r="389" ht="12.75">
      <c r="U389" s="206"/>
    </row>
    <row r="390" ht="12.75">
      <c r="U390" s="206"/>
    </row>
    <row r="391" ht="12.75">
      <c r="U391" s="206"/>
    </row>
    <row r="392" ht="12.75">
      <c r="U392" s="206"/>
    </row>
    <row r="393" ht="12.75">
      <c r="U393" s="206"/>
    </row>
    <row r="394" ht="12.75">
      <c r="U394" s="206"/>
    </row>
    <row r="395" ht="12.75">
      <c r="U395" s="206"/>
    </row>
    <row r="396" ht="12.75">
      <c r="U396" s="206"/>
    </row>
    <row r="397" ht="12.75">
      <c r="U397" s="206"/>
    </row>
    <row r="398" ht="12.75">
      <c r="U398" s="206"/>
    </row>
    <row r="399" ht="12.75">
      <c r="U399" s="206"/>
    </row>
    <row r="400" ht="12.75">
      <c r="U400" s="206"/>
    </row>
    <row r="401" ht="12.75">
      <c r="U401" s="206"/>
    </row>
    <row r="402" ht="12.75">
      <c r="U402" s="206"/>
    </row>
    <row r="403" ht="12.75">
      <c r="U403" s="206"/>
    </row>
    <row r="404" ht="12.75">
      <c r="U404" s="206"/>
    </row>
    <row r="405" ht="12.75">
      <c r="U405" s="206"/>
    </row>
    <row r="406" ht="12.75">
      <c r="U406" s="206"/>
    </row>
    <row r="407" ht="12.75">
      <c r="U407" s="206"/>
    </row>
    <row r="408" ht="12.75">
      <c r="U408" s="206"/>
    </row>
    <row r="409" ht="12.75">
      <c r="U409" s="206"/>
    </row>
    <row r="410" ht="12.75">
      <c r="U410" s="206"/>
    </row>
    <row r="411" ht="12.75">
      <c r="U411" s="206"/>
    </row>
    <row r="412" ht="12.75">
      <c r="U412" s="206"/>
    </row>
    <row r="413" ht="12.75">
      <c r="U413" s="206"/>
    </row>
    <row r="414" ht="12.75">
      <c r="U414" s="206"/>
    </row>
    <row r="415" ht="12.75">
      <c r="U415" s="206"/>
    </row>
    <row r="416" ht="12.75">
      <c r="U416" s="206"/>
    </row>
    <row r="417" ht="12.75">
      <c r="U417" s="206"/>
    </row>
    <row r="418" ht="12.75">
      <c r="U418" s="206"/>
    </row>
    <row r="419" ht="12.75">
      <c r="U419" s="206"/>
    </row>
    <row r="420" ht="12.75">
      <c r="U420" s="206"/>
    </row>
    <row r="421" ht="12.75">
      <c r="U421" s="206"/>
    </row>
    <row r="422" ht="12.75">
      <c r="U422" s="206"/>
    </row>
    <row r="423" ht="12.75">
      <c r="U423" s="206"/>
    </row>
    <row r="424" ht="12.75">
      <c r="U424" s="206"/>
    </row>
    <row r="425" ht="12.75">
      <c r="U425" s="206"/>
    </row>
    <row r="426" ht="12.75">
      <c r="U426" s="206"/>
    </row>
    <row r="427" ht="12.75">
      <c r="U427" s="206"/>
    </row>
    <row r="428" ht="12.75">
      <c r="U428" s="206"/>
    </row>
    <row r="429" ht="12.75">
      <c r="U429" s="206"/>
    </row>
    <row r="430" ht="12.75">
      <c r="U430" s="206"/>
    </row>
    <row r="431" ht="12.75">
      <c r="U431" s="206"/>
    </row>
    <row r="432" ht="12.75">
      <c r="U432" s="206"/>
    </row>
    <row r="433" ht="12.75">
      <c r="U433" s="206"/>
    </row>
    <row r="434" ht="12.75">
      <c r="U434" s="206"/>
    </row>
    <row r="435" ht="12.75">
      <c r="U435" s="206"/>
    </row>
    <row r="436" ht="12.75">
      <c r="U436" s="206"/>
    </row>
    <row r="437" ht="12.75">
      <c r="U437" s="206"/>
    </row>
    <row r="438" ht="12.75">
      <c r="U438" s="206"/>
    </row>
    <row r="439" ht="12.75">
      <c r="U439" s="206"/>
    </row>
    <row r="440" ht="12.75">
      <c r="U440" s="206"/>
    </row>
    <row r="441" ht="12.75">
      <c r="U441" s="206"/>
    </row>
    <row r="442" ht="12.75">
      <c r="U442" s="206"/>
    </row>
    <row r="443" ht="12.75">
      <c r="U443" s="206"/>
    </row>
    <row r="444" ht="12.75">
      <c r="U444" s="206"/>
    </row>
    <row r="445" ht="12.75">
      <c r="U445" s="206"/>
    </row>
    <row r="446" ht="12.75">
      <c r="U446" s="206"/>
    </row>
    <row r="447" ht="12.75">
      <c r="U447" s="206"/>
    </row>
    <row r="448" ht="12.75">
      <c r="U448" s="206"/>
    </row>
    <row r="449" ht="12.75">
      <c r="U449" s="206"/>
    </row>
    <row r="450" ht="12.75">
      <c r="U450" s="206"/>
    </row>
    <row r="451" ht="12.75">
      <c r="U451" s="206"/>
    </row>
    <row r="452" ht="12.75">
      <c r="U452" s="206"/>
    </row>
    <row r="453" ht="12.75">
      <c r="U453" s="206"/>
    </row>
    <row r="454" ht="12.75">
      <c r="U454" s="206"/>
    </row>
    <row r="455" ht="12.75">
      <c r="U455" s="206"/>
    </row>
    <row r="456" ht="12.75">
      <c r="U456" s="206"/>
    </row>
    <row r="457" ht="12.75">
      <c r="U457" s="206"/>
    </row>
    <row r="458" ht="12.75">
      <c r="U458" s="206"/>
    </row>
    <row r="459" ht="12.75">
      <c r="U459" s="206"/>
    </row>
    <row r="460" ht="12.75">
      <c r="U460" s="206"/>
    </row>
    <row r="461" ht="12.75">
      <c r="U461" s="206"/>
    </row>
    <row r="462" ht="12.75">
      <c r="U462" s="206"/>
    </row>
    <row r="463" ht="12.75">
      <c r="U463" s="206"/>
    </row>
    <row r="464" ht="12.75">
      <c r="U464" s="206"/>
    </row>
    <row r="465" ht="12.75">
      <c r="U465" s="206"/>
    </row>
    <row r="466" ht="12.75">
      <c r="U466" s="206"/>
    </row>
    <row r="467" ht="12.75">
      <c r="U467" s="206"/>
    </row>
    <row r="468" ht="12.75">
      <c r="U468" s="206"/>
    </row>
    <row r="469" ht="12.75">
      <c r="U469" s="206"/>
    </row>
    <row r="470" ht="12.75">
      <c r="U470" s="206"/>
    </row>
    <row r="471" ht="12.75">
      <c r="U471" s="206"/>
    </row>
    <row r="472" ht="12.75">
      <c r="U472" s="206"/>
    </row>
    <row r="473" ht="12.75">
      <c r="U473" s="206"/>
    </row>
    <row r="474" ht="12.75">
      <c r="U474" s="206"/>
    </row>
    <row r="475" ht="12.75">
      <c r="U475" s="206"/>
    </row>
    <row r="476" ht="12.75">
      <c r="U476" s="206"/>
    </row>
    <row r="477" ht="12.75">
      <c r="U477" s="206"/>
    </row>
    <row r="478" ht="12.75">
      <c r="U478" s="206"/>
    </row>
    <row r="479" ht="12.75">
      <c r="U479" s="206"/>
    </row>
    <row r="480" ht="12.75">
      <c r="U480" s="206"/>
    </row>
    <row r="481" ht="12.75">
      <c r="U481" s="206"/>
    </row>
    <row r="482" ht="12.75">
      <c r="U482" s="206"/>
    </row>
    <row r="483" ht="12.75">
      <c r="U483" s="206"/>
    </row>
    <row r="484" ht="12.75">
      <c r="U484" s="206"/>
    </row>
    <row r="485" ht="12.75">
      <c r="U485" s="206"/>
    </row>
    <row r="486" ht="12.75">
      <c r="U486" s="206"/>
    </row>
    <row r="487" ht="12.75">
      <c r="U487" s="206"/>
    </row>
    <row r="488" ht="12.75">
      <c r="U488" s="206"/>
    </row>
    <row r="489" ht="12.75">
      <c r="U489" s="206"/>
    </row>
    <row r="490" ht="12.75">
      <c r="U490" s="206"/>
    </row>
    <row r="491" ht="12.75">
      <c r="U491" s="206"/>
    </row>
    <row r="492" ht="12.75">
      <c r="U492" s="206"/>
    </row>
    <row r="493" ht="12.75">
      <c r="U493" s="206"/>
    </row>
    <row r="494" ht="12.75">
      <c r="U494" s="206"/>
    </row>
    <row r="495" ht="12.75">
      <c r="U495" s="206"/>
    </row>
    <row r="496" ht="12.75">
      <c r="U496" s="206"/>
    </row>
    <row r="497" ht="12.75">
      <c r="U497" s="206"/>
    </row>
    <row r="498" ht="12.75">
      <c r="U498" s="206"/>
    </row>
    <row r="499" ht="12.75">
      <c r="U499" s="206"/>
    </row>
    <row r="500" ht="12.75">
      <c r="U500" s="206"/>
    </row>
    <row r="501" ht="12.75">
      <c r="U501" s="206"/>
    </row>
    <row r="502" ht="12.75">
      <c r="U502" s="206"/>
    </row>
    <row r="503" ht="12.75">
      <c r="U503" s="206"/>
    </row>
    <row r="504" ht="12.75">
      <c r="U504" s="206"/>
    </row>
    <row r="505" ht="12.75">
      <c r="U505" s="206"/>
    </row>
    <row r="506" ht="12.75">
      <c r="U506" s="206"/>
    </row>
    <row r="507" ht="12.75">
      <c r="U507" s="206"/>
    </row>
    <row r="508" ht="12.75">
      <c r="U508" s="206"/>
    </row>
    <row r="509" ht="12.75">
      <c r="U509" s="206"/>
    </row>
    <row r="510" ht="12.75">
      <c r="U510" s="206"/>
    </row>
    <row r="511" ht="12.75">
      <c r="U511" s="206"/>
    </row>
    <row r="512" ht="12.75">
      <c r="U512" s="206"/>
    </row>
    <row r="513" ht="12.75">
      <c r="U513" s="206"/>
    </row>
    <row r="514" ht="12.75">
      <c r="U514" s="206"/>
    </row>
    <row r="515" ht="12.75">
      <c r="U515" s="206"/>
    </row>
    <row r="516" ht="12.75">
      <c r="U516" s="206"/>
    </row>
    <row r="517" ht="12.75">
      <c r="U517" s="206"/>
    </row>
    <row r="518" ht="12.75">
      <c r="U518" s="206"/>
    </row>
    <row r="519" ht="12.75">
      <c r="U519" s="206"/>
    </row>
    <row r="520" ht="12.75">
      <c r="U520" s="206"/>
    </row>
    <row r="521" ht="12.75">
      <c r="U521" s="206"/>
    </row>
    <row r="522" ht="12.75">
      <c r="U522" s="206"/>
    </row>
    <row r="523" ht="12.75">
      <c r="U523" s="206"/>
    </row>
    <row r="524" ht="12.75">
      <c r="U524" s="206"/>
    </row>
    <row r="525" ht="12.75">
      <c r="U525" s="206"/>
    </row>
    <row r="526" ht="12.75">
      <c r="U526" s="206"/>
    </row>
    <row r="527" ht="12.75">
      <c r="U527" s="206"/>
    </row>
    <row r="528" ht="12.75">
      <c r="U528" s="206"/>
    </row>
    <row r="529" ht="12.75">
      <c r="U529" s="206"/>
    </row>
    <row r="530" ht="12.75">
      <c r="U530" s="206"/>
    </row>
    <row r="531" ht="12.75">
      <c r="U531" s="206"/>
    </row>
    <row r="532" ht="12.75">
      <c r="U532" s="206"/>
    </row>
    <row r="533" ht="12.75">
      <c r="U533" s="206"/>
    </row>
    <row r="534" ht="12.75">
      <c r="U534" s="206"/>
    </row>
    <row r="535" ht="12.75">
      <c r="U535" s="206"/>
    </row>
    <row r="536" ht="12.75">
      <c r="U536" s="206"/>
    </row>
    <row r="537" ht="12.75">
      <c r="U537" s="206"/>
    </row>
    <row r="538" ht="12.75">
      <c r="U538" s="206"/>
    </row>
    <row r="539" ht="12.75">
      <c r="U539" s="206"/>
    </row>
    <row r="540" ht="12.75">
      <c r="U540" s="206"/>
    </row>
    <row r="541" ht="12.75">
      <c r="U541" s="206"/>
    </row>
    <row r="542" ht="12.75">
      <c r="U542" s="206"/>
    </row>
    <row r="543" ht="12.75">
      <c r="U543" s="206"/>
    </row>
    <row r="544" ht="12.75">
      <c r="U544" s="206"/>
    </row>
    <row r="545" ht="12.75">
      <c r="U545" s="206"/>
    </row>
    <row r="546" ht="12.75">
      <c r="U546" s="206"/>
    </row>
    <row r="547" ht="12.75">
      <c r="U547" s="206"/>
    </row>
    <row r="548" ht="12.75">
      <c r="U548" s="206"/>
    </row>
    <row r="549" ht="12.75">
      <c r="U549" s="206"/>
    </row>
    <row r="550" ht="12.75">
      <c r="U550" s="206"/>
    </row>
    <row r="551" ht="12.75">
      <c r="U551" s="206"/>
    </row>
    <row r="552" ht="12.75">
      <c r="U552" s="206"/>
    </row>
    <row r="553" ht="12.75">
      <c r="U553" s="206"/>
    </row>
    <row r="554" ht="12.75">
      <c r="U554" s="206"/>
    </row>
    <row r="555" ht="12.75">
      <c r="U555" s="206"/>
    </row>
    <row r="556" ht="12.75">
      <c r="U556" s="206"/>
    </row>
    <row r="557" ht="12.75">
      <c r="U557" s="206"/>
    </row>
    <row r="558" ht="12.75">
      <c r="U558" s="206"/>
    </row>
    <row r="559" ht="12.75">
      <c r="U559" s="206"/>
    </row>
    <row r="560" ht="12.75">
      <c r="U560" s="206"/>
    </row>
    <row r="561" ht="12.75">
      <c r="U561" s="206"/>
    </row>
    <row r="562" ht="12.75">
      <c r="U562" s="206"/>
    </row>
    <row r="563" ht="12.75">
      <c r="U563" s="206"/>
    </row>
    <row r="564" ht="12.75">
      <c r="U564" s="206"/>
    </row>
    <row r="565" ht="12.75">
      <c r="U565" s="206"/>
    </row>
    <row r="566" ht="12.75">
      <c r="U566" s="206"/>
    </row>
    <row r="567" ht="12.75">
      <c r="U567" s="206"/>
    </row>
    <row r="568" ht="12.75">
      <c r="U568" s="206"/>
    </row>
    <row r="569" ht="12.75">
      <c r="U569" s="206"/>
    </row>
    <row r="570" ht="12.75">
      <c r="U570" s="206"/>
    </row>
    <row r="571" ht="12.75">
      <c r="U571" s="206"/>
    </row>
    <row r="572" ht="12.75">
      <c r="U572" s="206"/>
    </row>
    <row r="573" ht="12.75">
      <c r="U573" s="206"/>
    </row>
    <row r="574" ht="12.75">
      <c r="U574" s="206"/>
    </row>
    <row r="575" ht="12.75">
      <c r="U575" s="206"/>
    </row>
  </sheetData>
  <sheetProtection/>
  <mergeCells count="4">
    <mergeCell ref="A8:J8"/>
    <mergeCell ref="K8:P8"/>
    <mergeCell ref="Q8:S8"/>
    <mergeCell ref="V8:Z8"/>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dimension ref="A1:FE371"/>
  <sheetViews>
    <sheetView zoomScalePageLayoutView="0" workbookViewId="0" topLeftCell="A313">
      <pane xSplit="5055" topLeftCell="S1" activePane="topRight" state="split"/>
      <selection pane="topLeft" activeCell="A10" sqref="A10:IV10"/>
      <selection pane="topRight" activeCell="S332" sqref="S332"/>
    </sheetView>
  </sheetViews>
  <sheetFormatPr defaultColWidth="9.140625" defaultRowHeight="12.75"/>
  <cols>
    <col min="1" max="1" width="44.421875" style="141" bestFit="1" customWidth="1"/>
    <col min="2" max="2" width="25.7109375" style="141" customWidth="1"/>
    <col min="3" max="3" width="25.140625" style="141" customWidth="1"/>
    <col min="4" max="4" width="25.00390625" style="141" customWidth="1"/>
    <col min="5" max="5" width="24.8515625" style="141" customWidth="1"/>
    <col min="6" max="6" width="32.00390625" style="141" customWidth="1"/>
    <col min="7" max="7" width="42.57421875" style="141" customWidth="1"/>
    <col min="8" max="8" width="18.57421875" style="141" customWidth="1"/>
    <col min="9" max="15" width="9.140625" style="141" customWidth="1"/>
    <col min="16" max="16" width="24.421875" style="141" customWidth="1"/>
    <col min="17" max="17" width="42.57421875" style="141" bestFit="1" customWidth="1"/>
    <col min="18" max="19" width="19.57421875" style="141" customWidth="1"/>
    <col min="20" max="20" width="76.57421875" style="144" customWidth="1"/>
    <col min="21" max="21" width="16.7109375" style="141" customWidth="1"/>
    <col min="22" max="23" width="52.57421875" style="141" bestFit="1" customWidth="1"/>
    <col min="24" max="24" width="51.8515625" style="141" bestFit="1" customWidth="1"/>
    <col min="25" max="25" width="54.00390625" style="141" bestFit="1" customWidth="1"/>
    <col min="26" max="26" width="54.00390625" style="141" customWidth="1"/>
    <col min="27" max="27" width="64.421875" style="141" bestFit="1" customWidth="1"/>
    <col min="28" max="28" width="10.7109375" style="141" customWidth="1"/>
    <col min="29" max="29" width="11.00390625" style="141" customWidth="1"/>
    <col min="30" max="30" width="10.140625" style="141" customWidth="1"/>
    <col min="31" max="31" width="126.140625" style="141" customWidth="1"/>
    <col min="32" max="16384" width="9.140625" style="141" customWidth="1"/>
  </cols>
  <sheetData>
    <row r="1" spans="1:6" ht="12.75">
      <c r="A1" s="139" t="s">
        <v>33</v>
      </c>
      <c r="B1" s="140" t="s">
        <v>119</v>
      </c>
      <c r="D1" s="142" t="s">
        <v>143</v>
      </c>
      <c r="E1" s="143" t="s">
        <v>144</v>
      </c>
      <c r="F1" s="140"/>
    </row>
    <row r="2" spans="1:6" ht="12.75">
      <c r="A2" s="139" t="s">
        <v>16</v>
      </c>
      <c r="B2" s="140" t="s">
        <v>887</v>
      </c>
      <c r="D2" s="142" t="s">
        <v>888</v>
      </c>
      <c r="E2" s="143" t="s">
        <v>889</v>
      </c>
      <c r="F2" s="140"/>
    </row>
    <row r="3" spans="1:6" ht="25.5">
      <c r="A3" s="145" t="s">
        <v>17</v>
      </c>
      <c r="B3" s="146" t="s">
        <v>890</v>
      </c>
      <c r="D3" s="142" t="s">
        <v>145</v>
      </c>
      <c r="E3" s="143" t="s">
        <v>891</v>
      </c>
      <c r="F3" s="146"/>
    </row>
    <row r="4" spans="1:6" ht="12.75">
      <c r="A4" s="139" t="s">
        <v>18</v>
      </c>
      <c r="D4" s="142" t="s">
        <v>892</v>
      </c>
      <c r="E4" s="143" t="s">
        <v>893</v>
      </c>
      <c r="F4" s="140"/>
    </row>
    <row r="5" spans="1:6" ht="12.75">
      <c r="A5" s="147"/>
      <c r="B5" s="148" t="s">
        <v>88</v>
      </c>
      <c r="D5" s="142" t="s">
        <v>894</v>
      </c>
      <c r="E5" s="143" t="s">
        <v>895</v>
      </c>
      <c r="F5" s="140"/>
    </row>
    <row r="6" spans="1:6" ht="12.75">
      <c r="A6" s="147"/>
      <c r="B6" s="149" t="s">
        <v>63</v>
      </c>
      <c r="D6" s="142" t="s">
        <v>896</v>
      </c>
      <c r="E6" s="143" t="s">
        <v>897</v>
      </c>
      <c r="F6" s="140"/>
    </row>
    <row r="7" spans="1:5" ht="13.5" thickBot="1">
      <c r="A7" s="147"/>
      <c r="B7" s="150" t="s">
        <v>81</v>
      </c>
      <c r="C7" s="147"/>
      <c r="D7" s="143"/>
      <c r="E7" s="143"/>
    </row>
    <row r="8" spans="1:31" s="143" customFormat="1" ht="26.25" thickBot="1">
      <c r="A8" s="220" t="s">
        <v>111</v>
      </c>
      <c r="B8" s="221"/>
      <c r="C8" s="221"/>
      <c r="D8" s="221"/>
      <c r="E8" s="221"/>
      <c r="F8" s="221"/>
      <c r="G8" s="221"/>
      <c r="H8" s="221"/>
      <c r="I8" s="221"/>
      <c r="J8" s="222"/>
      <c r="K8" s="220" t="s">
        <v>51</v>
      </c>
      <c r="L8" s="221"/>
      <c r="M8" s="221"/>
      <c r="N8" s="221"/>
      <c r="O8" s="221"/>
      <c r="P8" s="222"/>
      <c r="Q8" s="220" t="s">
        <v>52</v>
      </c>
      <c r="R8" s="221"/>
      <c r="S8" s="222"/>
      <c r="T8" s="151" t="s">
        <v>31</v>
      </c>
      <c r="U8" s="152" t="s">
        <v>8</v>
      </c>
      <c r="V8" s="223" t="s">
        <v>32</v>
      </c>
      <c r="W8" s="224"/>
      <c r="X8" s="224"/>
      <c r="Y8" s="224"/>
      <c r="Z8" s="225"/>
      <c r="AA8" s="153"/>
      <c r="AB8" s="154" t="s">
        <v>10</v>
      </c>
      <c r="AC8" s="155"/>
      <c r="AD8" s="156"/>
      <c r="AE8" s="156"/>
    </row>
    <row r="9" spans="1:31" s="167" customFormat="1" ht="90" thickBot="1">
      <c r="A9" s="157" t="s">
        <v>5</v>
      </c>
      <c r="B9" s="157" t="s">
        <v>46</v>
      </c>
      <c r="C9" s="158" t="s">
        <v>77</v>
      </c>
      <c r="D9" s="159" t="s">
        <v>872</v>
      </c>
      <c r="E9" s="159" t="s">
        <v>79</v>
      </c>
      <c r="F9" s="160" t="s">
        <v>80</v>
      </c>
      <c r="G9" s="161" t="s">
        <v>4</v>
      </c>
      <c r="H9" s="162" t="s">
        <v>6</v>
      </c>
      <c r="I9" s="162" t="s">
        <v>12</v>
      </c>
      <c r="J9" s="163" t="s">
        <v>11</v>
      </c>
      <c r="K9" s="164" t="s">
        <v>47</v>
      </c>
      <c r="L9" s="165" t="s">
        <v>48</v>
      </c>
      <c r="M9" s="165" t="s">
        <v>82</v>
      </c>
      <c r="N9" s="165" t="s">
        <v>83</v>
      </c>
      <c r="O9" s="165" t="s">
        <v>49</v>
      </c>
      <c r="P9" s="166" t="s">
        <v>50</v>
      </c>
      <c r="Q9" s="163" t="s">
        <v>1</v>
      </c>
      <c r="R9" s="163" t="s">
        <v>84</v>
      </c>
      <c r="S9" s="163" t="s">
        <v>85</v>
      </c>
      <c r="T9" s="161" t="s">
        <v>22</v>
      </c>
      <c r="U9" s="157"/>
      <c r="V9" s="152" t="s">
        <v>21</v>
      </c>
      <c r="W9" s="152" t="s">
        <v>89</v>
      </c>
      <c r="X9" s="152" t="s">
        <v>19</v>
      </c>
      <c r="Y9" s="162" t="s">
        <v>87</v>
      </c>
      <c r="Z9" s="162" t="s">
        <v>93</v>
      </c>
      <c r="AA9" s="162" t="s">
        <v>112</v>
      </c>
      <c r="AB9" s="152" t="s">
        <v>9</v>
      </c>
      <c r="AC9" s="152" t="s">
        <v>41</v>
      </c>
      <c r="AD9" s="152" t="s">
        <v>42</v>
      </c>
      <c r="AE9" s="152" t="s">
        <v>23</v>
      </c>
    </row>
    <row r="10" spans="1:31" ht="15">
      <c r="A10" s="168" t="s">
        <v>898</v>
      </c>
      <c r="B10" s="169">
        <v>41717.83467592593</v>
      </c>
      <c r="C10" s="170"/>
      <c r="D10" s="171"/>
      <c r="E10" s="171"/>
      <c r="F10" s="171"/>
      <c r="G10" s="172" t="s">
        <v>899</v>
      </c>
      <c r="H10" s="173">
        <v>535381966</v>
      </c>
      <c r="I10" s="174"/>
      <c r="J10" s="174"/>
      <c r="K10" s="171"/>
      <c r="L10" s="171"/>
      <c r="M10" s="171"/>
      <c r="N10" s="171"/>
      <c r="O10" s="171"/>
      <c r="P10" s="171"/>
      <c r="Q10" s="175"/>
      <c r="R10" s="176"/>
      <c r="S10" s="177"/>
      <c r="T10" s="141"/>
      <c r="U10" s="178"/>
      <c r="V10" s="177"/>
      <c r="W10" s="175"/>
      <c r="X10" s="175"/>
      <c r="Y10" s="175"/>
      <c r="Z10" s="175"/>
      <c r="AA10" s="179"/>
      <c r="AB10" s="180"/>
      <c r="AC10" s="180"/>
      <c r="AD10" s="180"/>
      <c r="AE10" s="168"/>
    </row>
    <row r="11" spans="1:65" s="181" customFormat="1" ht="15">
      <c r="A11" s="168" t="s">
        <v>900</v>
      </c>
      <c r="B11" s="169">
        <v>41717.917280092595</v>
      </c>
      <c r="C11" s="141"/>
      <c r="D11" s="141"/>
      <c r="E11" s="141"/>
      <c r="F11" s="141"/>
      <c r="G11" s="172" t="s">
        <v>901</v>
      </c>
      <c r="H11" s="173">
        <v>597546622</v>
      </c>
      <c r="I11" s="141"/>
      <c r="J11" s="141"/>
      <c r="K11" s="141"/>
      <c r="L11" s="141"/>
      <c r="M11" s="141"/>
      <c r="N11" s="141"/>
      <c r="O11" s="141"/>
      <c r="P11" s="141"/>
      <c r="Q11" s="141"/>
      <c r="R11" s="141"/>
      <c r="S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row>
    <row r="12" spans="1:20" ht="15">
      <c r="A12" s="168" t="s">
        <v>902</v>
      </c>
      <c r="B12" s="169">
        <v>41717.91842592593</v>
      </c>
      <c r="G12" s="172" t="s">
        <v>903</v>
      </c>
      <c r="H12" s="173">
        <v>5012324</v>
      </c>
      <c r="T12" s="141"/>
    </row>
    <row r="13" spans="1:31" ht="15">
      <c r="A13" s="168" t="s">
        <v>904</v>
      </c>
      <c r="B13" s="169">
        <v>41718.00177083333</v>
      </c>
      <c r="G13" s="172" t="s">
        <v>905</v>
      </c>
      <c r="H13" s="173">
        <v>341486054</v>
      </c>
      <c r="K13" s="171"/>
      <c r="L13" s="171"/>
      <c r="M13" s="171"/>
      <c r="N13" s="171"/>
      <c r="O13" s="171"/>
      <c r="P13" s="171"/>
      <c r="Q13" s="175"/>
      <c r="R13" s="176"/>
      <c r="S13" s="177"/>
      <c r="T13" s="141"/>
      <c r="U13" s="178"/>
      <c r="V13" s="177"/>
      <c r="W13" s="175"/>
      <c r="X13" s="175"/>
      <c r="Y13" s="175"/>
      <c r="Z13" s="175"/>
      <c r="AA13" s="179"/>
      <c r="AB13" s="180"/>
      <c r="AC13" s="180"/>
      <c r="AD13" s="180"/>
      <c r="AE13" s="168"/>
    </row>
    <row r="14" spans="1:31" ht="15">
      <c r="A14" s="168" t="s">
        <v>906</v>
      </c>
      <c r="B14" s="169">
        <v>41718.08509259259</v>
      </c>
      <c r="G14" s="172" t="s">
        <v>907</v>
      </c>
      <c r="H14" s="173">
        <v>342781852</v>
      </c>
      <c r="K14" s="171"/>
      <c r="L14" s="171"/>
      <c r="M14" s="171"/>
      <c r="N14" s="171"/>
      <c r="O14" s="171"/>
      <c r="P14" s="171"/>
      <c r="Q14" s="175"/>
      <c r="R14" s="176"/>
      <c r="S14" s="177"/>
      <c r="T14" s="141"/>
      <c r="U14" s="178"/>
      <c r="V14" s="177"/>
      <c r="W14" s="175"/>
      <c r="X14" s="175"/>
      <c r="Y14" s="175"/>
      <c r="Z14" s="175"/>
      <c r="AA14" s="179"/>
      <c r="AB14" s="180"/>
      <c r="AC14" s="180"/>
      <c r="AD14" s="180"/>
      <c r="AE14" s="168"/>
    </row>
    <row r="15" spans="1:31" ht="15">
      <c r="A15" s="168" t="s">
        <v>908</v>
      </c>
      <c r="B15" s="169">
        <v>41718.09265046296</v>
      </c>
      <c r="G15" s="172" t="s">
        <v>909</v>
      </c>
      <c r="H15" s="173">
        <v>34031326</v>
      </c>
      <c r="K15" s="171"/>
      <c r="L15" s="171"/>
      <c r="M15" s="171"/>
      <c r="N15" s="171"/>
      <c r="O15" s="171"/>
      <c r="P15" s="171"/>
      <c r="Q15" s="175"/>
      <c r="R15" s="176"/>
      <c r="S15" s="177"/>
      <c r="T15" s="141"/>
      <c r="U15" s="178"/>
      <c r="V15" s="177"/>
      <c r="W15" s="175"/>
      <c r="X15" s="175"/>
      <c r="Y15" s="175"/>
      <c r="Z15" s="175"/>
      <c r="AA15" s="179"/>
      <c r="AB15" s="180"/>
      <c r="AC15" s="180"/>
      <c r="AD15" s="180"/>
      <c r="AE15" s="168"/>
    </row>
    <row r="16" spans="1:31" ht="15">
      <c r="A16" s="168" t="s">
        <v>910</v>
      </c>
      <c r="B16" s="169">
        <v>41718.125439814816</v>
      </c>
      <c r="G16" s="172" t="s">
        <v>911</v>
      </c>
      <c r="H16" s="173">
        <v>126183674</v>
      </c>
      <c r="K16" s="171"/>
      <c r="L16" s="171"/>
      <c r="M16" s="171"/>
      <c r="N16" s="171"/>
      <c r="O16" s="171"/>
      <c r="P16" s="171"/>
      <c r="Q16" s="175"/>
      <c r="R16" s="176"/>
      <c r="S16" s="177"/>
      <c r="T16" s="141"/>
      <c r="U16" s="178"/>
      <c r="V16" s="177"/>
      <c r="W16" s="175"/>
      <c r="X16" s="175"/>
      <c r="Y16" s="175"/>
      <c r="Z16" s="175"/>
      <c r="AA16" s="179"/>
      <c r="AB16" s="180"/>
      <c r="AC16" s="180"/>
      <c r="AD16" s="180"/>
      <c r="AE16" s="168"/>
    </row>
    <row r="17" spans="1:31" ht="15">
      <c r="A17" s="168" t="s">
        <v>912</v>
      </c>
      <c r="B17" s="169">
        <v>41718.130833333336</v>
      </c>
      <c r="G17" s="172" t="s">
        <v>913</v>
      </c>
      <c r="H17" s="173">
        <v>19915646</v>
      </c>
      <c r="K17" s="171"/>
      <c r="L17" s="171"/>
      <c r="M17" s="171"/>
      <c r="N17" s="171"/>
      <c r="O17" s="171"/>
      <c r="P17" s="171"/>
      <c r="Q17" s="175"/>
      <c r="R17" s="176"/>
      <c r="S17" s="177"/>
      <c r="T17" s="141"/>
      <c r="U17" s="178"/>
      <c r="V17" s="177"/>
      <c r="W17" s="175"/>
      <c r="X17" s="175"/>
      <c r="Y17" s="175"/>
      <c r="Z17" s="175"/>
      <c r="AA17" s="179"/>
      <c r="AB17" s="180"/>
      <c r="AC17" s="180"/>
      <c r="AD17" s="180"/>
      <c r="AE17" s="168"/>
    </row>
    <row r="18" spans="1:31" ht="15">
      <c r="A18" s="168" t="s">
        <v>914</v>
      </c>
      <c r="B18" s="169">
        <v>41718.19351851852</v>
      </c>
      <c r="G18" s="172" t="s">
        <v>915</v>
      </c>
      <c r="H18" s="173">
        <v>243435554</v>
      </c>
      <c r="K18" s="171"/>
      <c r="L18" s="171"/>
      <c r="M18" s="171"/>
      <c r="N18" s="171"/>
      <c r="O18" s="171"/>
      <c r="P18" s="171"/>
      <c r="Q18" s="175"/>
      <c r="R18" s="176"/>
      <c r="S18" s="177"/>
      <c r="T18" s="141"/>
      <c r="U18" s="178"/>
      <c r="V18" s="177"/>
      <c r="W18" s="175"/>
      <c r="X18" s="175"/>
      <c r="Y18" s="175"/>
      <c r="Z18" s="175"/>
      <c r="AA18" s="179"/>
      <c r="AB18" s="180"/>
      <c r="AC18" s="180"/>
      <c r="AD18" s="180"/>
      <c r="AE18" s="168"/>
    </row>
    <row r="19" spans="1:31" ht="15">
      <c r="A19" s="168" t="s">
        <v>916</v>
      </c>
      <c r="B19" s="169">
        <v>41718.193819444445</v>
      </c>
      <c r="G19" s="172" t="s">
        <v>917</v>
      </c>
      <c r="H19" s="173">
        <v>264206</v>
      </c>
      <c r="K19" s="171"/>
      <c r="L19" s="171"/>
      <c r="M19" s="171"/>
      <c r="N19" s="171"/>
      <c r="O19" s="171"/>
      <c r="P19" s="171"/>
      <c r="Q19" s="175"/>
      <c r="R19" s="176"/>
      <c r="S19" s="177"/>
      <c r="T19" s="141"/>
      <c r="U19" s="178"/>
      <c r="V19" s="177"/>
      <c r="W19" s="175"/>
      <c r="X19" s="175"/>
      <c r="Y19" s="175"/>
      <c r="Z19" s="175"/>
      <c r="AA19" s="179"/>
      <c r="AB19" s="180"/>
      <c r="AC19" s="180"/>
      <c r="AD19" s="180"/>
      <c r="AE19" s="168"/>
    </row>
    <row r="20" spans="1:31" ht="15">
      <c r="A20" s="168" t="s">
        <v>918</v>
      </c>
      <c r="B20" s="169">
        <v>41718.27738425926</v>
      </c>
      <c r="G20" s="172" t="s">
        <v>919</v>
      </c>
      <c r="H20" s="173">
        <v>301452094</v>
      </c>
      <c r="K20" s="171"/>
      <c r="L20" s="171"/>
      <c r="M20" s="171"/>
      <c r="N20" s="171"/>
      <c r="O20" s="171"/>
      <c r="P20" s="171"/>
      <c r="Q20" s="175"/>
      <c r="R20" s="176"/>
      <c r="S20" s="177"/>
      <c r="T20" s="141"/>
      <c r="U20" s="178"/>
      <c r="V20" s="177"/>
      <c r="W20" s="175"/>
      <c r="X20" s="175"/>
      <c r="Y20" s="175"/>
      <c r="Z20" s="175"/>
      <c r="AA20" s="179"/>
      <c r="AB20" s="180"/>
      <c r="AC20" s="180"/>
      <c r="AD20" s="180"/>
      <c r="AE20" s="168"/>
    </row>
    <row r="21" spans="1:31" ht="15">
      <c r="A21" s="168" t="s">
        <v>920</v>
      </c>
      <c r="B21" s="169">
        <v>41718.33008101852</v>
      </c>
      <c r="G21" s="172" t="s">
        <v>921</v>
      </c>
      <c r="H21" s="173">
        <v>159917792</v>
      </c>
      <c r="K21" s="171"/>
      <c r="L21" s="171"/>
      <c r="M21" s="171"/>
      <c r="N21" s="171"/>
      <c r="O21" s="171"/>
      <c r="P21" s="171"/>
      <c r="Q21" s="175"/>
      <c r="R21" s="176"/>
      <c r="S21" s="177"/>
      <c r="T21" s="141"/>
      <c r="U21" s="178"/>
      <c r="V21" s="177"/>
      <c r="W21" s="175"/>
      <c r="X21" s="175"/>
      <c r="Y21" s="175"/>
      <c r="Z21" s="175"/>
      <c r="AA21" s="179"/>
      <c r="AB21" s="180"/>
      <c r="AC21" s="180"/>
      <c r="AD21" s="180"/>
      <c r="AE21" s="168"/>
    </row>
    <row r="22" spans="1:31" ht="15">
      <c r="A22" s="168" t="s">
        <v>922</v>
      </c>
      <c r="B22" s="169">
        <v>41718.34070601852</v>
      </c>
      <c r="G22" s="172" t="s">
        <v>923</v>
      </c>
      <c r="H22" s="173">
        <v>27200862</v>
      </c>
      <c r="K22" s="171"/>
      <c r="L22" s="171"/>
      <c r="M22" s="171"/>
      <c r="N22" s="171"/>
      <c r="O22" s="171"/>
      <c r="P22" s="171"/>
      <c r="Q22" s="175"/>
      <c r="R22" s="176"/>
      <c r="S22" s="177"/>
      <c r="T22" s="141"/>
      <c r="U22" s="178"/>
      <c r="V22" s="177"/>
      <c r="W22" s="175"/>
      <c r="X22" s="175"/>
      <c r="Y22" s="175"/>
      <c r="Z22" s="175"/>
      <c r="AA22" s="179"/>
      <c r="AB22" s="180"/>
      <c r="AC22" s="180"/>
      <c r="AD22" s="180"/>
      <c r="AE22" s="168"/>
    </row>
    <row r="23" spans="1:31" ht="15">
      <c r="A23" s="168" t="s">
        <v>924</v>
      </c>
      <c r="B23" s="169">
        <v>41718.38101851852</v>
      </c>
      <c r="G23" s="172" t="s">
        <v>925</v>
      </c>
      <c r="H23" s="173">
        <v>90122444</v>
      </c>
      <c r="K23" s="171"/>
      <c r="L23" s="171"/>
      <c r="M23" s="171"/>
      <c r="N23" s="171"/>
      <c r="O23" s="171"/>
      <c r="P23" s="171"/>
      <c r="Q23" s="175"/>
      <c r="R23" s="176"/>
      <c r="S23" s="177"/>
      <c r="T23" s="141"/>
      <c r="U23" s="178"/>
      <c r="V23" s="177"/>
      <c r="W23" s="175"/>
      <c r="X23" s="175"/>
      <c r="Y23" s="175"/>
      <c r="Z23" s="175"/>
      <c r="AA23" s="179"/>
      <c r="AB23" s="180"/>
      <c r="AC23" s="180"/>
      <c r="AD23" s="180"/>
      <c r="AE23" s="168"/>
    </row>
    <row r="24" spans="1:31" ht="15">
      <c r="A24" s="168" t="s">
        <v>926</v>
      </c>
      <c r="B24" s="169">
        <v>41718.395</v>
      </c>
      <c r="G24" s="172" t="s">
        <v>927</v>
      </c>
      <c r="H24" s="173">
        <v>31074074</v>
      </c>
      <c r="K24" s="171"/>
      <c r="L24" s="171"/>
      <c r="M24" s="171"/>
      <c r="N24" s="171"/>
      <c r="O24" s="171"/>
      <c r="P24" s="171"/>
      <c r="Q24" s="175"/>
      <c r="R24" s="176"/>
      <c r="S24" s="177"/>
      <c r="T24" s="141"/>
      <c r="U24" s="178"/>
      <c r="V24" s="177"/>
      <c r="W24" s="175"/>
      <c r="X24" s="175"/>
      <c r="Y24" s="175"/>
      <c r="Z24" s="175"/>
      <c r="AA24" s="179"/>
      <c r="AB24" s="180"/>
      <c r="AC24" s="180"/>
      <c r="AD24" s="180"/>
      <c r="AE24" s="168"/>
    </row>
    <row r="25" spans="1:31" ht="15">
      <c r="A25" s="168" t="s">
        <v>928</v>
      </c>
      <c r="B25" s="169">
        <v>41718.478321759256</v>
      </c>
      <c r="G25" s="172" t="s">
        <v>929</v>
      </c>
      <c r="H25" s="173">
        <v>198652904</v>
      </c>
      <c r="K25" s="171"/>
      <c r="L25" s="171"/>
      <c r="M25" s="171"/>
      <c r="N25" s="171"/>
      <c r="O25" s="171"/>
      <c r="P25" s="171"/>
      <c r="Q25" s="175"/>
      <c r="R25" s="176"/>
      <c r="S25" s="177"/>
      <c r="T25" s="141"/>
      <c r="U25" s="178"/>
      <c r="V25" s="177"/>
      <c r="W25" s="175"/>
      <c r="X25" s="175"/>
      <c r="Y25" s="175"/>
      <c r="Z25" s="175"/>
      <c r="AA25" s="179"/>
      <c r="AB25" s="180"/>
      <c r="AC25" s="180"/>
      <c r="AD25" s="180"/>
      <c r="AE25" s="168"/>
    </row>
    <row r="26" spans="1:31" ht="15">
      <c r="A26" s="168" t="s">
        <v>930</v>
      </c>
      <c r="B26" s="169">
        <v>41718.490069444444</v>
      </c>
      <c r="G26" s="172" t="s">
        <v>931</v>
      </c>
      <c r="H26" s="173">
        <v>25729952</v>
      </c>
      <c r="K26" s="171"/>
      <c r="L26" s="171"/>
      <c r="M26" s="171"/>
      <c r="N26" s="171"/>
      <c r="O26" s="171"/>
      <c r="P26" s="171"/>
      <c r="Q26" s="175"/>
      <c r="R26" s="176"/>
      <c r="S26" s="177"/>
      <c r="T26" s="141"/>
      <c r="U26" s="178"/>
      <c r="V26" s="177"/>
      <c r="W26" s="175"/>
      <c r="X26" s="175"/>
      <c r="Y26" s="175"/>
      <c r="Z26" s="175"/>
      <c r="AA26" s="179"/>
      <c r="AB26" s="180"/>
      <c r="AC26" s="180"/>
      <c r="AD26" s="180"/>
      <c r="AE26" s="168"/>
    </row>
    <row r="27" spans="1:31" ht="15">
      <c r="A27" s="168" t="s">
        <v>932</v>
      </c>
      <c r="B27" s="169">
        <v>41718.50046296296</v>
      </c>
      <c r="G27" s="172" t="s">
        <v>933</v>
      </c>
      <c r="H27" s="173">
        <v>22384986</v>
      </c>
      <c r="K27" s="171"/>
      <c r="L27" s="171"/>
      <c r="M27" s="171"/>
      <c r="N27" s="171"/>
      <c r="O27" s="171"/>
      <c r="P27" s="171"/>
      <c r="Q27" s="175"/>
      <c r="R27" s="176"/>
      <c r="S27" s="177"/>
      <c r="T27" s="141"/>
      <c r="U27" s="178"/>
      <c r="V27" s="177"/>
      <c r="W27" s="175"/>
      <c r="X27" s="175"/>
      <c r="Y27" s="175"/>
      <c r="Z27" s="175"/>
      <c r="AA27" s="179"/>
      <c r="AB27" s="180"/>
      <c r="AC27" s="180"/>
      <c r="AD27" s="180"/>
      <c r="AE27" s="168"/>
    </row>
    <row r="28" spans="1:31" ht="15">
      <c r="A28" s="168" t="s">
        <v>934</v>
      </c>
      <c r="B28" s="169">
        <v>41718.53760416667</v>
      </c>
      <c r="G28" s="172" t="s">
        <v>935</v>
      </c>
      <c r="H28" s="173">
        <v>81785622</v>
      </c>
      <c r="K28" s="171"/>
      <c r="L28" s="171"/>
      <c r="M28" s="171"/>
      <c r="N28" s="171"/>
      <c r="O28" s="171"/>
      <c r="P28" s="171"/>
      <c r="Q28" s="175"/>
      <c r="R28" s="176"/>
      <c r="S28" s="177"/>
      <c r="T28" s="141"/>
      <c r="U28" s="178"/>
      <c r="V28" s="177"/>
      <c r="W28" s="175"/>
      <c r="X28" s="175"/>
      <c r="Y28" s="175"/>
      <c r="Z28" s="175"/>
      <c r="AA28" s="179"/>
      <c r="AB28" s="180"/>
      <c r="AC28" s="180"/>
      <c r="AD28" s="180"/>
      <c r="AE28" s="168"/>
    </row>
    <row r="29" spans="1:31" ht="15">
      <c r="A29" s="168" t="s">
        <v>936</v>
      </c>
      <c r="B29" s="169">
        <v>41718.54846064815</v>
      </c>
      <c r="G29" s="172" t="s">
        <v>937</v>
      </c>
      <c r="H29" s="173">
        <v>24339166</v>
      </c>
      <c r="K29" s="171"/>
      <c r="L29" s="171"/>
      <c r="M29" s="171"/>
      <c r="N29" s="171"/>
      <c r="O29" s="171"/>
      <c r="P29" s="171"/>
      <c r="Q29" s="175"/>
      <c r="R29" s="176"/>
      <c r="S29" s="177"/>
      <c r="T29" s="141"/>
      <c r="U29" s="178"/>
      <c r="V29" s="177"/>
      <c r="W29" s="175"/>
      <c r="X29" s="175"/>
      <c r="Y29" s="175"/>
      <c r="Z29" s="175"/>
      <c r="AA29" s="177"/>
      <c r="AB29" s="180"/>
      <c r="AC29" s="180"/>
      <c r="AD29" s="180"/>
      <c r="AE29" s="168"/>
    </row>
    <row r="30" spans="1:31" ht="15">
      <c r="A30" s="168" t="s">
        <v>938</v>
      </c>
      <c r="B30" s="169">
        <v>41718.58763888889</v>
      </c>
      <c r="G30" s="172" t="s">
        <v>939</v>
      </c>
      <c r="H30" s="173">
        <v>86746174</v>
      </c>
      <c r="K30" s="171"/>
      <c r="L30" s="171"/>
      <c r="M30" s="171"/>
      <c r="N30" s="171"/>
      <c r="O30" s="171"/>
      <c r="P30" s="171"/>
      <c r="Q30" s="175"/>
      <c r="R30" s="176"/>
      <c r="S30" s="177"/>
      <c r="T30" s="141"/>
      <c r="U30" s="178"/>
      <c r="V30" s="177"/>
      <c r="W30" s="175"/>
      <c r="X30" s="175"/>
      <c r="Y30" s="175"/>
      <c r="Z30" s="175"/>
      <c r="AA30" s="177"/>
      <c r="AB30" s="180"/>
      <c r="AC30" s="180"/>
      <c r="AD30" s="180"/>
      <c r="AE30" s="168"/>
    </row>
    <row r="31" spans="1:31" ht="15">
      <c r="A31" s="168" t="s">
        <v>940</v>
      </c>
      <c r="B31" s="169">
        <v>41718.670949074076</v>
      </c>
      <c r="G31" s="172" t="s">
        <v>941</v>
      </c>
      <c r="H31" s="173">
        <v>242540200</v>
      </c>
      <c r="K31" s="171"/>
      <c r="L31" s="171"/>
      <c r="M31" s="171"/>
      <c r="N31" s="171"/>
      <c r="O31" s="171"/>
      <c r="P31" s="171"/>
      <c r="Q31" s="175"/>
      <c r="R31" s="176"/>
      <c r="S31" s="177"/>
      <c r="T31" s="141"/>
      <c r="U31" s="178"/>
      <c r="V31" s="177"/>
      <c r="W31" s="175"/>
      <c r="X31" s="175"/>
      <c r="Y31" s="175"/>
      <c r="Z31" s="175"/>
      <c r="AA31" s="177"/>
      <c r="AB31" s="180"/>
      <c r="AC31" s="180"/>
      <c r="AD31" s="180"/>
      <c r="AE31" s="168"/>
    </row>
    <row r="32" spans="1:31" ht="15">
      <c r="A32" s="168" t="s">
        <v>942</v>
      </c>
      <c r="B32" s="169">
        <v>41718.75430555556</v>
      </c>
      <c r="G32" s="172" t="s">
        <v>943</v>
      </c>
      <c r="H32" s="173">
        <v>222762574</v>
      </c>
      <c r="K32" s="171"/>
      <c r="L32" s="171"/>
      <c r="M32" s="171"/>
      <c r="N32" s="171"/>
      <c r="O32" s="171"/>
      <c r="P32" s="171"/>
      <c r="Q32" s="175"/>
      <c r="R32" s="176"/>
      <c r="S32" s="177"/>
      <c r="T32" s="141"/>
      <c r="U32" s="178"/>
      <c r="V32" s="177"/>
      <c r="W32" s="175"/>
      <c r="X32" s="175"/>
      <c r="Y32" s="175"/>
      <c r="Z32" s="175"/>
      <c r="AA32" s="177"/>
      <c r="AB32" s="180"/>
      <c r="AC32" s="180"/>
      <c r="AD32" s="180"/>
      <c r="AE32" s="168"/>
    </row>
    <row r="33" spans="1:31" ht="15">
      <c r="A33" s="168" t="s">
        <v>944</v>
      </c>
      <c r="B33" s="169">
        <v>41718.763773148145</v>
      </c>
      <c r="G33" s="172" t="s">
        <v>945</v>
      </c>
      <c r="H33" s="173">
        <v>32714478</v>
      </c>
      <c r="K33" s="171"/>
      <c r="L33" s="171"/>
      <c r="M33" s="171"/>
      <c r="N33" s="171"/>
      <c r="O33" s="171"/>
      <c r="P33" s="171"/>
      <c r="Q33" s="175"/>
      <c r="R33" s="176"/>
      <c r="S33" s="177"/>
      <c r="T33" s="141"/>
      <c r="U33" s="178"/>
      <c r="V33" s="177"/>
      <c r="W33" s="175"/>
      <c r="X33" s="175"/>
      <c r="Y33" s="175"/>
      <c r="Z33" s="175"/>
      <c r="AA33" s="177"/>
      <c r="AB33" s="180"/>
      <c r="AC33" s="180"/>
      <c r="AD33" s="180"/>
      <c r="AE33" s="168"/>
    </row>
    <row r="34" spans="1:31" s="184" customFormat="1" ht="15">
      <c r="A34" s="182" t="s">
        <v>946</v>
      </c>
      <c r="B34" s="183">
        <v>41718.79819444445</v>
      </c>
      <c r="G34" s="185" t="s">
        <v>947</v>
      </c>
      <c r="H34" s="186">
        <v>74558106</v>
      </c>
      <c r="K34" s="187"/>
      <c r="L34" s="187"/>
      <c r="M34" s="187"/>
      <c r="N34" s="187"/>
      <c r="O34" s="187"/>
      <c r="P34" s="187"/>
      <c r="Q34" s="188"/>
      <c r="R34" s="189"/>
      <c r="S34" s="190"/>
      <c r="U34" s="191"/>
      <c r="V34" s="190"/>
      <c r="W34" s="188"/>
      <c r="X34" s="188"/>
      <c r="Y34" s="188"/>
      <c r="Z34" s="188"/>
      <c r="AA34" s="190"/>
      <c r="AB34" s="192"/>
      <c r="AC34" s="192"/>
      <c r="AD34" s="192"/>
      <c r="AE34" s="182" t="s">
        <v>948</v>
      </c>
    </row>
    <row r="35" spans="1:31" ht="15">
      <c r="A35" s="168" t="s">
        <v>949</v>
      </c>
      <c r="B35" s="169">
        <v>41718.83335648148</v>
      </c>
      <c r="G35" s="172" t="s">
        <v>950</v>
      </c>
      <c r="H35" s="173">
        <v>92582132</v>
      </c>
      <c r="K35" s="171"/>
      <c r="L35" s="171"/>
      <c r="M35" s="171"/>
      <c r="N35" s="171"/>
      <c r="O35" s="171"/>
      <c r="P35" s="171"/>
      <c r="Q35" s="175"/>
      <c r="R35" s="176"/>
      <c r="S35" s="177"/>
      <c r="T35" s="141"/>
      <c r="U35" s="178"/>
      <c r="V35" s="177"/>
      <c r="W35" s="175"/>
      <c r="X35" s="175"/>
      <c r="Y35" s="175"/>
      <c r="Z35" s="175"/>
      <c r="AA35" s="177"/>
      <c r="AB35" s="180"/>
      <c r="AC35" s="180"/>
      <c r="AD35" s="180"/>
      <c r="AE35" s="168"/>
    </row>
    <row r="36" spans="1:31" ht="15">
      <c r="A36" s="168" t="s">
        <v>951</v>
      </c>
      <c r="B36" s="169">
        <v>41718.916712962964</v>
      </c>
      <c r="G36" s="172" t="s">
        <v>952</v>
      </c>
      <c r="H36" s="173">
        <v>198616616</v>
      </c>
      <c r="K36" s="171"/>
      <c r="L36" s="171"/>
      <c r="M36" s="171"/>
      <c r="N36" s="171"/>
      <c r="O36" s="171"/>
      <c r="P36" s="171"/>
      <c r="Q36" s="175"/>
      <c r="R36" s="176"/>
      <c r="S36" s="177"/>
      <c r="T36" s="141"/>
      <c r="U36" s="178"/>
      <c r="V36" s="177"/>
      <c r="W36" s="175"/>
      <c r="X36" s="175"/>
      <c r="Y36" s="175"/>
      <c r="Z36" s="175"/>
      <c r="AA36" s="177"/>
      <c r="AB36" s="180"/>
      <c r="AC36" s="180"/>
      <c r="AD36" s="180"/>
      <c r="AE36" s="168"/>
    </row>
    <row r="37" spans="1:31" ht="15">
      <c r="A37" s="168" t="s">
        <v>953</v>
      </c>
      <c r="B37" s="169">
        <v>41718.92766203704</v>
      </c>
      <c r="G37" s="172" t="s">
        <v>954</v>
      </c>
      <c r="H37" s="173">
        <v>34246168</v>
      </c>
      <c r="K37" s="171"/>
      <c r="L37" s="171"/>
      <c r="M37" s="171"/>
      <c r="N37" s="171"/>
      <c r="O37" s="171"/>
      <c r="P37" s="171"/>
      <c r="Q37" s="175"/>
      <c r="R37" s="176"/>
      <c r="S37" s="177"/>
      <c r="T37" s="141"/>
      <c r="U37" s="178"/>
      <c r="V37" s="177"/>
      <c r="W37" s="175"/>
      <c r="X37" s="175"/>
      <c r="Y37" s="175"/>
      <c r="Z37" s="175"/>
      <c r="AA37" s="177"/>
      <c r="AB37" s="180"/>
      <c r="AC37" s="180"/>
      <c r="AD37" s="180"/>
      <c r="AE37" s="168"/>
    </row>
    <row r="38" spans="1:31" ht="15">
      <c r="A38" s="168" t="s">
        <v>955</v>
      </c>
      <c r="B38" s="169">
        <v>41718.939155092594</v>
      </c>
      <c r="G38" s="172" t="s">
        <v>956</v>
      </c>
      <c r="H38" s="173">
        <v>26288168</v>
      </c>
      <c r="K38" s="171"/>
      <c r="L38" s="171"/>
      <c r="M38" s="171"/>
      <c r="N38" s="171"/>
      <c r="O38" s="171"/>
      <c r="P38" s="171"/>
      <c r="Q38" s="175"/>
      <c r="R38" s="176"/>
      <c r="S38" s="177"/>
      <c r="T38" s="141"/>
      <c r="U38" s="178"/>
      <c r="V38" s="177"/>
      <c r="W38" s="175"/>
      <c r="X38" s="175"/>
      <c r="Y38" s="175"/>
      <c r="Z38" s="175"/>
      <c r="AA38" s="177"/>
      <c r="AB38" s="180"/>
      <c r="AC38" s="180"/>
      <c r="AD38" s="180"/>
      <c r="AE38" s="168"/>
    </row>
    <row r="39" spans="1:89" s="181" customFormat="1" ht="15">
      <c r="A39" s="168" t="s">
        <v>957</v>
      </c>
      <c r="B39" s="169">
        <v>41719.022523148145</v>
      </c>
      <c r="C39" s="141"/>
      <c r="D39" s="141"/>
      <c r="E39" s="141"/>
      <c r="F39" s="141"/>
      <c r="G39" s="172" t="s">
        <v>958</v>
      </c>
      <c r="H39" s="173">
        <v>191208402</v>
      </c>
      <c r="I39" s="141"/>
      <c r="J39" s="141"/>
      <c r="K39" s="141"/>
      <c r="L39" s="141"/>
      <c r="M39" s="141"/>
      <c r="N39" s="141"/>
      <c r="O39" s="141"/>
      <c r="P39" s="141"/>
      <c r="Q39" s="141"/>
      <c r="R39" s="141"/>
      <c r="S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c r="CG39" s="141"/>
      <c r="CH39" s="141"/>
      <c r="CI39" s="141"/>
      <c r="CJ39" s="141"/>
      <c r="CK39" s="141"/>
    </row>
    <row r="40" spans="1:20" ht="15">
      <c r="A40" s="168" t="s">
        <v>959</v>
      </c>
      <c r="B40" s="169">
        <v>41719.066099537034</v>
      </c>
      <c r="G40" s="172" t="s">
        <v>960</v>
      </c>
      <c r="H40" s="173">
        <v>100509680</v>
      </c>
      <c r="T40" s="141"/>
    </row>
    <row r="41" spans="1:20" ht="15">
      <c r="A41" s="168" t="s">
        <v>961</v>
      </c>
      <c r="B41" s="169">
        <v>41719.077314814815</v>
      </c>
      <c r="G41" s="172" t="s">
        <v>962</v>
      </c>
      <c r="H41" s="173">
        <v>26337860</v>
      </c>
      <c r="T41" s="141"/>
    </row>
    <row r="42" spans="1:89" s="193" customFormat="1" ht="15">
      <c r="A42" s="168" t="s">
        <v>963</v>
      </c>
      <c r="B42" s="169">
        <v>41719.14585648148</v>
      </c>
      <c r="C42" s="141"/>
      <c r="D42" s="141"/>
      <c r="E42" s="141"/>
      <c r="F42" s="141"/>
      <c r="G42" s="172" t="s">
        <v>964</v>
      </c>
      <c r="H42" s="173">
        <v>161749882</v>
      </c>
      <c r="I42" s="141"/>
      <c r="J42" s="141"/>
      <c r="K42" s="141"/>
      <c r="L42" s="141"/>
      <c r="M42" s="141"/>
      <c r="N42" s="141"/>
      <c r="O42" s="141"/>
      <c r="P42" s="141"/>
      <c r="Q42" s="141"/>
      <c r="R42" s="141"/>
      <c r="S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c r="CG42" s="141"/>
      <c r="CH42" s="141"/>
      <c r="CI42" s="141"/>
      <c r="CJ42" s="141"/>
      <c r="CK42" s="141"/>
    </row>
    <row r="43" spans="1:31" ht="15">
      <c r="A43" s="168" t="s">
        <v>965</v>
      </c>
      <c r="B43" s="169">
        <v>41719.15888888889</v>
      </c>
      <c r="G43" s="172" t="s">
        <v>966</v>
      </c>
      <c r="H43" s="173">
        <v>29250100</v>
      </c>
      <c r="K43" s="171"/>
      <c r="L43" s="171"/>
      <c r="M43" s="171"/>
      <c r="N43" s="171"/>
      <c r="O43" s="171"/>
      <c r="P43" s="171"/>
      <c r="Q43" s="175"/>
      <c r="R43" s="176"/>
      <c r="S43" s="177"/>
      <c r="T43" s="141"/>
      <c r="U43" s="178"/>
      <c r="V43" s="177"/>
      <c r="W43" s="175"/>
      <c r="X43" s="175"/>
      <c r="Y43" s="175"/>
      <c r="Z43" s="175"/>
      <c r="AA43" s="179"/>
      <c r="AB43" s="180"/>
      <c r="AC43" s="180"/>
      <c r="AD43" s="180"/>
      <c r="AE43" s="168"/>
    </row>
    <row r="44" spans="1:31" ht="15">
      <c r="A44" s="168" t="s">
        <v>967</v>
      </c>
      <c r="B44" s="169">
        <v>41719.209641203706</v>
      </c>
      <c r="G44" s="172" t="s">
        <v>968</v>
      </c>
      <c r="H44" s="173">
        <v>114432314</v>
      </c>
      <c r="K44" s="171"/>
      <c r="L44" s="171"/>
      <c r="M44" s="171"/>
      <c r="N44" s="171"/>
      <c r="O44" s="171"/>
      <c r="P44" s="171"/>
      <c r="Q44" s="175"/>
      <c r="R44" s="176"/>
      <c r="S44" s="177"/>
      <c r="T44" s="141"/>
      <c r="U44" s="178"/>
      <c r="V44" s="177"/>
      <c r="W44" s="175"/>
      <c r="X44" s="175"/>
      <c r="Y44" s="175"/>
      <c r="Z44" s="175"/>
      <c r="AA44" s="179"/>
      <c r="AB44" s="180"/>
      <c r="AC44" s="180"/>
      <c r="AD44" s="180"/>
      <c r="AE44" s="168"/>
    </row>
    <row r="45" spans="1:31" ht="15">
      <c r="A45" s="168" t="s">
        <v>969</v>
      </c>
      <c r="B45" s="169">
        <v>41719.218993055554</v>
      </c>
      <c r="G45" s="172" t="s">
        <v>970</v>
      </c>
      <c r="H45" s="173">
        <v>21358070</v>
      </c>
      <c r="K45" s="171"/>
      <c r="L45" s="171"/>
      <c r="M45" s="171"/>
      <c r="N45" s="171"/>
      <c r="O45" s="171"/>
      <c r="P45" s="171"/>
      <c r="Q45" s="175"/>
      <c r="R45" s="176"/>
      <c r="S45" s="177"/>
      <c r="T45" s="141"/>
      <c r="U45" s="178"/>
      <c r="V45" s="177"/>
      <c r="W45" s="175"/>
      <c r="X45" s="175"/>
      <c r="Y45" s="175"/>
      <c r="Z45" s="175"/>
      <c r="AA45" s="179"/>
      <c r="AB45" s="180"/>
      <c r="AC45" s="180"/>
      <c r="AD45" s="180"/>
      <c r="AE45" s="168"/>
    </row>
    <row r="46" spans="1:31" ht="15">
      <c r="A46" s="168" t="s">
        <v>971</v>
      </c>
      <c r="B46" s="169">
        <v>41719.25646990741</v>
      </c>
      <c r="G46" s="172" t="s">
        <v>972</v>
      </c>
      <c r="H46" s="173">
        <v>109325342</v>
      </c>
      <c r="K46" s="171"/>
      <c r="L46" s="171"/>
      <c r="M46" s="171"/>
      <c r="N46" s="171"/>
      <c r="O46" s="171"/>
      <c r="P46" s="171"/>
      <c r="Q46" s="175"/>
      <c r="R46" s="176"/>
      <c r="S46" s="177"/>
      <c r="T46" s="141"/>
      <c r="U46" s="178"/>
      <c r="V46" s="177"/>
      <c r="W46" s="175"/>
      <c r="X46" s="175"/>
      <c r="Y46" s="175"/>
      <c r="Z46" s="175"/>
      <c r="AA46" s="179"/>
      <c r="AB46" s="180"/>
      <c r="AC46" s="180"/>
      <c r="AD46" s="180"/>
      <c r="AE46" s="168"/>
    </row>
    <row r="47" spans="1:31" ht="15">
      <c r="A47" s="168" t="s">
        <v>973</v>
      </c>
      <c r="B47" s="169">
        <v>41719.260833333334</v>
      </c>
      <c r="G47" s="172" t="s">
        <v>974</v>
      </c>
      <c r="H47" s="173">
        <v>10204142</v>
      </c>
      <c r="K47" s="171"/>
      <c r="L47" s="171"/>
      <c r="M47" s="171"/>
      <c r="N47" s="171"/>
      <c r="O47" s="171"/>
      <c r="P47" s="171"/>
      <c r="Q47" s="175"/>
      <c r="R47" s="176"/>
      <c r="S47" s="177"/>
      <c r="T47" s="141"/>
      <c r="U47" s="178"/>
      <c r="V47" s="177"/>
      <c r="W47" s="175"/>
      <c r="X47" s="175"/>
      <c r="Y47" s="175"/>
      <c r="Z47" s="175"/>
      <c r="AA47" s="179"/>
      <c r="AB47" s="180"/>
      <c r="AC47" s="180"/>
      <c r="AD47" s="180"/>
      <c r="AE47" s="168"/>
    </row>
    <row r="48" spans="1:31" ht="15">
      <c r="A48" s="168" t="s">
        <v>975</v>
      </c>
      <c r="B48" s="169">
        <v>41719.34416666667</v>
      </c>
      <c r="G48" s="172" t="s">
        <v>976</v>
      </c>
      <c r="H48" s="173">
        <v>190781584</v>
      </c>
      <c r="K48" s="171"/>
      <c r="L48" s="171"/>
      <c r="M48" s="171"/>
      <c r="N48" s="171"/>
      <c r="O48" s="171"/>
      <c r="P48" s="171"/>
      <c r="Q48" s="175"/>
      <c r="R48" s="176"/>
      <c r="S48" s="177"/>
      <c r="T48" s="141"/>
      <c r="U48" s="178"/>
      <c r="V48" s="177"/>
      <c r="W48" s="175"/>
      <c r="X48" s="175"/>
      <c r="Y48" s="175"/>
      <c r="Z48" s="175"/>
      <c r="AA48" s="179"/>
      <c r="AB48" s="180"/>
      <c r="AC48" s="180"/>
      <c r="AD48" s="180"/>
      <c r="AE48" s="168"/>
    </row>
    <row r="49" spans="1:31" ht="15">
      <c r="A49" s="168" t="s">
        <v>977</v>
      </c>
      <c r="B49" s="169">
        <v>41719.4275</v>
      </c>
      <c r="G49" s="172" t="s">
        <v>978</v>
      </c>
      <c r="H49" s="173">
        <v>272244146</v>
      </c>
      <c r="K49" s="171"/>
      <c r="L49" s="171"/>
      <c r="M49" s="171"/>
      <c r="N49" s="171"/>
      <c r="O49" s="171"/>
      <c r="P49" s="171"/>
      <c r="Q49" s="175"/>
      <c r="R49" s="176"/>
      <c r="S49" s="177"/>
      <c r="T49" s="141"/>
      <c r="U49" s="178"/>
      <c r="V49" s="177"/>
      <c r="W49" s="175"/>
      <c r="X49" s="175"/>
      <c r="Y49" s="175"/>
      <c r="Z49" s="175"/>
      <c r="AA49" s="179"/>
      <c r="AB49" s="180"/>
      <c r="AC49" s="180"/>
      <c r="AD49" s="180"/>
      <c r="AE49" s="168"/>
    </row>
    <row r="50" spans="1:31" ht="15">
      <c r="A50" s="168" t="s">
        <v>979</v>
      </c>
      <c r="B50" s="169">
        <v>41719.43466435185</v>
      </c>
      <c r="G50" s="172" t="s">
        <v>980</v>
      </c>
      <c r="H50" s="173">
        <v>18397402</v>
      </c>
      <c r="K50" s="171"/>
      <c r="L50" s="171"/>
      <c r="M50" s="171"/>
      <c r="N50" s="171"/>
      <c r="O50" s="171"/>
      <c r="P50" s="171"/>
      <c r="Q50" s="175"/>
      <c r="R50" s="176"/>
      <c r="S50" s="177"/>
      <c r="T50" s="141"/>
      <c r="U50" s="178"/>
      <c r="V50" s="177"/>
      <c r="W50" s="175"/>
      <c r="X50" s="175"/>
      <c r="Y50" s="175"/>
      <c r="Z50" s="175"/>
      <c r="AA50" s="179"/>
      <c r="AB50" s="180"/>
      <c r="AC50" s="180"/>
      <c r="AD50" s="180"/>
      <c r="AE50" s="168"/>
    </row>
    <row r="51" spans="1:31" ht="15">
      <c r="A51" s="168" t="s">
        <v>981</v>
      </c>
      <c r="B51" s="169">
        <v>41719.501435185186</v>
      </c>
      <c r="G51" s="172" t="s">
        <v>982</v>
      </c>
      <c r="H51" s="173">
        <v>38515160</v>
      </c>
      <c r="K51" s="171"/>
      <c r="L51" s="171"/>
      <c r="M51" s="171"/>
      <c r="N51" s="171"/>
      <c r="O51" s="171"/>
      <c r="P51" s="171"/>
      <c r="Q51" s="175"/>
      <c r="R51" s="176"/>
      <c r="S51" s="177"/>
      <c r="T51" s="141"/>
      <c r="U51" s="178"/>
      <c r="V51" s="177"/>
      <c r="W51" s="175"/>
      <c r="X51" s="175"/>
      <c r="Y51" s="175"/>
      <c r="Z51" s="175"/>
      <c r="AA51" s="179"/>
      <c r="AB51" s="180"/>
      <c r="AC51" s="180"/>
      <c r="AD51" s="180"/>
      <c r="AE51" s="168"/>
    </row>
    <row r="52" spans="1:31" ht="15">
      <c r="A52" s="168" t="s">
        <v>983</v>
      </c>
      <c r="B52" s="169">
        <v>41719.58479166667</v>
      </c>
      <c r="G52" s="172" t="s">
        <v>984</v>
      </c>
      <c r="H52" s="173">
        <v>288619768</v>
      </c>
      <c r="K52" s="171"/>
      <c r="L52" s="171"/>
      <c r="M52" s="171"/>
      <c r="N52" s="171"/>
      <c r="O52" s="171"/>
      <c r="P52" s="171"/>
      <c r="Q52" s="175"/>
      <c r="R52" s="176"/>
      <c r="S52" s="177"/>
      <c r="T52" s="141"/>
      <c r="U52" s="178"/>
      <c r="V52" s="177"/>
      <c r="W52" s="175"/>
      <c r="X52" s="175"/>
      <c r="Y52" s="175"/>
      <c r="Z52" s="175"/>
      <c r="AA52" s="179"/>
      <c r="AB52" s="180"/>
      <c r="AC52" s="180"/>
      <c r="AD52" s="180"/>
      <c r="AE52" s="168"/>
    </row>
    <row r="53" spans="1:31" ht="15">
      <c r="A53" s="168" t="s">
        <v>985</v>
      </c>
      <c r="B53" s="169">
        <v>41719.63104166667</v>
      </c>
      <c r="G53" s="172" t="s">
        <v>986</v>
      </c>
      <c r="H53" s="173">
        <v>140761852</v>
      </c>
      <c r="K53" s="171"/>
      <c r="L53" s="171"/>
      <c r="M53" s="171"/>
      <c r="N53" s="171"/>
      <c r="O53" s="171"/>
      <c r="P53" s="171"/>
      <c r="Q53" s="175"/>
      <c r="R53" s="176"/>
      <c r="S53" s="177"/>
      <c r="T53" s="141"/>
      <c r="U53" s="178"/>
      <c r="V53" s="177"/>
      <c r="W53" s="175"/>
      <c r="X53" s="175"/>
      <c r="Y53" s="175"/>
      <c r="Z53" s="175"/>
      <c r="AA53" s="179"/>
      <c r="AB53" s="180"/>
      <c r="AC53" s="180"/>
      <c r="AD53" s="180"/>
      <c r="AE53" s="168" t="s">
        <v>987</v>
      </c>
    </row>
    <row r="54" spans="1:31" s="184" customFormat="1" ht="15">
      <c r="A54" s="184" t="s">
        <v>988</v>
      </c>
      <c r="B54" s="183">
        <v>41719.65766203704</v>
      </c>
      <c r="G54" s="194" t="s">
        <v>989</v>
      </c>
      <c r="H54" s="186">
        <v>61917352</v>
      </c>
      <c r="K54" s="187"/>
      <c r="L54" s="187"/>
      <c r="M54" s="187"/>
      <c r="N54" s="187"/>
      <c r="O54" s="187"/>
      <c r="P54" s="187"/>
      <c r="Q54" s="188"/>
      <c r="R54" s="189"/>
      <c r="S54" s="190"/>
      <c r="U54" s="191"/>
      <c r="V54" s="190"/>
      <c r="W54" s="188"/>
      <c r="X54" s="188"/>
      <c r="Y54" s="188"/>
      <c r="Z54" s="188"/>
      <c r="AB54" s="192"/>
      <c r="AC54" s="192"/>
      <c r="AD54" s="192"/>
      <c r="AE54" s="182" t="s">
        <v>990</v>
      </c>
    </row>
    <row r="55" spans="1:31" ht="15">
      <c r="A55" s="168" t="s">
        <v>991</v>
      </c>
      <c r="B55" s="169">
        <v>41719.674097222225</v>
      </c>
      <c r="G55" s="172" t="s">
        <v>992</v>
      </c>
      <c r="H55" s="173">
        <v>37692462</v>
      </c>
      <c r="K55" s="171"/>
      <c r="L55" s="171"/>
      <c r="M55" s="171"/>
      <c r="N55" s="171"/>
      <c r="O55" s="171"/>
      <c r="P55" s="171"/>
      <c r="Q55" s="175"/>
      <c r="R55" s="176"/>
      <c r="S55" s="177"/>
      <c r="T55" s="141"/>
      <c r="U55" s="178"/>
      <c r="V55" s="177"/>
      <c r="W55" s="175"/>
      <c r="X55" s="175"/>
      <c r="Y55" s="175"/>
      <c r="Z55" s="175"/>
      <c r="AA55" s="179"/>
      <c r="AB55" s="180"/>
      <c r="AC55" s="180"/>
      <c r="AD55" s="180"/>
      <c r="AE55" s="168"/>
    </row>
    <row r="56" spans="1:31" ht="15">
      <c r="A56" s="168" t="s">
        <v>993</v>
      </c>
      <c r="B56" s="169">
        <v>41719.71408564815</v>
      </c>
      <c r="G56" s="172" t="s">
        <v>994</v>
      </c>
      <c r="H56" s="173">
        <v>110809976</v>
      </c>
      <c r="K56" s="171"/>
      <c r="L56" s="171"/>
      <c r="M56" s="171"/>
      <c r="N56" s="171"/>
      <c r="O56" s="171"/>
      <c r="P56" s="171"/>
      <c r="Q56" s="175"/>
      <c r="R56" s="176"/>
      <c r="S56" s="177"/>
      <c r="T56" s="141"/>
      <c r="U56" s="178"/>
      <c r="V56" s="177"/>
      <c r="W56" s="175"/>
      <c r="X56" s="175"/>
      <c r="Y56" s="175"/>
      <c r="Z56" s="175"/>
      <c r="AA56" s="179"/>
      <c r="AB56" s="180"/>
      <c r="AC56" s="180"/>
      <c r="AD56" s="180"/>
      <c r="AE56" s="168"/>
    </row>
    <row r="57" spans="1:31" ht="15">
      <c r="A57" s="168" t="s">
        <v>995</v>
      </c>
      <c r="B57" s="169">
        <v>41719.833333333336</v>
      </c>
      <c r="G57" s="172" t="s">
        <v>996</v>
      </c>
      <c r="H57" s="173">
        <v>172511414</v>
      </c>
      <c r="K57" s="171"/>
      <c r="L57" s="171"/>
      <c r="M57" s="171"/>
      <c r="N57" s="171"/>
      <c r="O57" s="171"/>
      <c r="P57" s="171"/>
      <c r="Q57" s="175"/>
      <c r="R57" s="176"/>
      <c r="S57" s="177"/>
      <c r="T57" s="141"/>
      <c r="U57" s="178"/>
      <c r="V57" s="177"/>
      <c r="W57" s="175"/>
      <c r="X57" s="175"/>
      <c r="Y57" s="175"/>
      <c r="Z57" s="175"/>
      <c r="AA57" s="179"/>
      <c r="AB57" s="180"/>
      <c r="AC57" s="180"/>
      <c r="AD57" s="180"/>
      <c r="AE57" s="168"/>
    </row>
    <row r="58" spans="1:31" ht="15">
      <c r="A58" s="168" t="s">
        <v>997</v>
      </c>
      <c r="B58" s="169">
        <v>41719.91668981482</v>
      </c>
      <c r="G58" s="172" t="s">
        <v>998</v>
      </c>
      <c r="H58" s="173">
        <v>290823652</v>
      </c>
      <c r="K58" s="171"/>
      <c r="L58" s="171"/>
      <c r="M58" s="171"/>
      <c r="N58" s="171"/>
      <c r="O58" s="171"/>
      <c r="P58" s="171"/>
      <c r="Q58" s="175"/>
      <c r="R58" s="176"/>
      <c r="S58" s="177"/>
      <c r="T58" s="141"/>
      <c r="U58" s="178"/>
      <c r="V58" s="177"/>
      <c r="W58" s="175"/>
      <c r="X58" s="175"/>
      <c r="Y58" s="175"/>
      <c r="Z58" s="175"/>
      <c r="AA58" s="179"/>
      <c r="AB58" s="180"/>
      <c r="AC58" s="180"/>
      <c r="AD58" s="180"/>
      <c r="AE58" s="168"/>
    </row>
    <row r="59" spans="1:31" ht="15">
      <c r="A59" s="168" t="s">
        <v>999</v>
      </c>
      <c r="B59" s="169">
        <v>41719.94484953704</v>
      </c>
      <c r="G59" s="172" t="s">
        <v>1000</v>
      </c>
      <c r="H59" s="173">
        <v>97289450</v>
      </c>
      <c r="K59" s="171"/>
      <c r="L59" s="171"/>
      <c r="M59" s="171"/>
      <c r="N59" s="171"/>
      <c r="O59" s="171"/>
      <c r="P59" s="171"/>
      <c r="Q59" s="175"/>
      <c r="R59" s="176"/>
      <c r="S59" s="177"/>
      <c r="T59" s="141"/>
      <c r="U59" s="178"/>
      <c r="V59" s="177"/>
      <c r="W59" s="175"/>
      <c r="X59" s="175"/>
      <c r="Y59" s="175"/>
      <c r="Z59" s="175"/>
      <c r="AA59" s="179"/>
      <c r="AB59" s="180"/>
      <c r="AC59" s="180"/>
      <c r="AD59" s="180"/>
      <c r="AE59" s="168"/>
    </row>
    <row r="60" spans="1:31" s="184" customFormat="1" ht="15">
      <c r="A60" s="184" t="s">
        <v>1001</v>
      </c>
      <c r="B60" s="183">
        <v>41719.95693287037</v>
      </c>
      <c r="G60" s="194" t="s">
        <v>1002</v>
      </c>
      <c r="H60" s="186">
        <v>42101678</v>
      </c>
      <c r="K60" s="187"/>
      <c r="L60" s="187"/>
      <c r="M60" s="187"/>
      <c r="N60" s="187"/>
      <c r="O60" s="187"/>
      <c r="P60" s="187"/>
      <c r="Q60" s="188"/>
      <c r="R60" s="189"/>
      <c r="S60" s="190"/>
      <c r="U60" s="191"/>
      <c r="V60" s="190"/>
      <c r="W60" s="188"/>
      <c r="X60" s="188"/>
      <c r="Y60" s="188"/>
      <c r="Z60" s="188"/>
      <c r="AB60" s="192"/>
      <c r="AC60" s="192"/>
      <c r="AD60" s="192"/>
      <c r="AE60" s="182"/>
    </row>
    <row r="61" spans="1:31" ht="15">
      <c r="A61" s="168" t="s">
        <v>1003</v>
      </c>
      <c r="B61" s="169">
        <v>41720.0402662037</v>
      </c>
      <c r="G61" s="172" t="s">
        <v>1004</v>
      </c>
      <c r="H61" s="173">
        <v>278391096</v>
      </c>
      <c r="K61" s="171"/>
      <c r="L61" s="171"/>
      <c r="M61" s="171"/>
      <c r="N61" s="171"/>
      <c r="O61" s="171"/>
      <c r="P61" s="171"/>
      <c r="Q61" s="175"/>
      <c r="R61" s="176"/>
      <c r="S61" s="177"/>
      <c r="T61" s="141"/>
      <c r="U61" s="178"/>
      <c r="V61" s="177"/>
      <c r="W61" s="175"/>
      <c r="X61" s="175"/>
      <c r="Y61" s="175"/>
      <c r="Z61" s="175"/>
      <c r="AB61" s="180"/>
      <c r="AC61" s="180"/>
      <c r="AD61" s="180"/>
      <c r="AE61" s="168" t="s">
        <v>1005</v>
      </c>
    </row>
    <row r="62" spans="1:31" ht="15">
      <c r="A62" s="168" t="s">
        <v>1006</v>
      </c>
      <c r="B62" s="169">
        <v>41720.12363425926</v>
      </c>
      <c r="G62" s="172" t="s">
        <v>1007</v>
      </c>
      <c r="H62" s="173">
        <v>274873518</v>
      </c>
      <c r="K62" s="171"/>
      <c r="L62" s="171"/>
      <c r="M62" s="171"/>
      <c r="N62" s="171"/>
      <c r="O62" s="171"/>
      <c r="P62" s="171"/>
      <c r="Q62" s="175"/>
      <c r="R62" s="176"/>
      <c r="S62" s="177"/>
      <c r="T62" s="141"/>
      <c r="U62" s="178"/>
      <c r="V62" s="177"/>
      <c r="W62" s="175"/>
      <c r="X62" s="175"/>
      <c r="Y62" s="175"/>
      <c r="Z62" s="175"/>
      <c r="AB62" s="180"/>
      <c r="AC62" s="180"/>
      <c r="AD62" s="180"/>
      <c r="AE62" s="168"/>
    </row>
    <row r="63" spans="1:31" ht="15">
      <c r="A63" s="168" t="s">
        <v>1008</v>
      </c>
      <c r="B63" s="169">
        <v>41720.12646990741</v>
      </c>
      <c r="G63" s="172" t="s">
        <v>1009</v>
      </c>
      <c r="H63" s="173">
        <v>8298866</v>
      </c>
      <c r="K63" s="171"/>
      <c r="L63" s="171"/>
      <c r="M63" s="171"/>
      <c r="N63" s="171"/>
      <c r="O63" s="171"/>
      <c r="P63" s="171"/>
      <c r="Q63" s="175"/>
      <c r="R63" s="176"/>
      <c r="S63" s="177"/>
      <c r="T63" s="141"/>
      <c r="U63" s="178"/>
      <c r="V63" s="177"/>
      <c r="W63" s="175"/>
      <c r="X63" s="175"/>
      <c r="Y63" s="175"/>
      <c r="Z63" s="175"/>
      <c r="AB63" s="180"/>
      <c r="AC63" s="180"/>
      <c r="AD63" s="180"/>
      <c r="AE63" s="168"/>
    </row>
    <row r="64" spans="1:31" ht="15">
      <c r="A64" s="168" t="s">
        <v>1010</v>
      </c>
      <c r="B64" s="169">
        <v>41720.135671296295</v>
      </c>
      <c r="G64" s="172" t="s">
        <v>1011</v>
      </c>
      <c r="H64" s="173">
        <v>21320664</v>
      </c>
      <c r="K64" s="171"/>
      <c r="L64" s="171"/>
      <c r="M64" s="171"/>
      <c r="N64" s="171"/>
      <c r="O64" s="171"/>
      <c r="P64" s="171"/>
      <c r="Q64" s="175"/>
      <c r="R64" s="176"/>
      <c r="S64" s="177"/>
      <c r="T64" s="141"/>
      <c r="U64" s="178"/>
      <c r="V64" s="177"/>
      <c r="W64" s="175"/>
      <c r="X64" s="175"/>
      <c r="Y64" s="175"/>
      <c r="Z64" s="175"/>
      <c r="AB64" s="180"/>
      <c r="AC64" s="180"/>
      <c r="AD64" s="180"/>
      <c r="AE64" s="168"/>
    </row>
    <row r="65" spans="1:31" ht="15">
      <c r="A65" s="168" t="s">
        <v>1012</v>
      </c>
      <c r="B65" s="169">
        <v>41720.2190162037</v>
      </c>
      <c r="G65" s="172" t="s">
        <v>1013</v>
      </c>
      <c r="H65" s="173">
        <v>259158440</v>
      </c>
      <c r="K65" s="171"/>
      <c r="L65" s="171"/>
      <c r="M65" s="171"/>
      <c r="N65" s="171"/>
      <c r="O65" s="171"/>
      <c r="P65" s="171"/>
      <c r="Q65" s="175"/>
      <c r="R65" s="176"/>
      <c r="S65" s="177"/>
      <c r="T65" s="141"/>
      <c r="U65" s="178"/>
      <c r="V65" s="177"/>
      <c r="W65" s="175"/>
      <c r="X65" s="175"/>
      <c r="Y65" s="175"/>
      <c r="Z65" s="175"/>
      <c r="AB65" s="180"/>
      <c r="AC65" s="180"/>
      <c r="AD65" s="180"/>
      <c r="AE65" s="168"/>
    </row>
    <row r="66" spans="1:31" ht="15">
      <c r="A66" s="168" t="s">
        <v>1014</v>
      </c>
      <c r="B66" s="169">
        <v>41720.302349537036</v>
      </c>
      <c r="G66" s="172" t="s">
        <v>1015</v>
      </c>
      <c r="H66" s="173">
        <v>256656140</v>
      </c>
      <c r="K66" s="171"/>
      <c r="L66" s="171"/>
      <c r="M66" s="171"/>
      <c r="N66" s="171"/>
      <c r="O66" s="171"/>
      <c r="P66" s="171"/>
      <c r="Q66" s="175"/>
      <c r="R66" s="176"/>
      <c r="S66" s="177"/>
      <c r="T66" s="141"/>
      <c r="U66" s="178"/>
      <c r="V66" s="177"/>
      <c r="W66" s="175"/>
      <c r="X66" s="175"/>
      <c r="Y66" s="175"/>
      <c r="Z66" s="175"/>
      <c r="AB66" s="180"/>
      <c r="AC66" s="180"/>
      <c r="AD66" s="180"/>
      <c r="AE66" s="168"/>
    </row>
    <row r="67" spans="1:31" ht="15">
      <c r="A67" s="168" t="s">
        <v>1016</v>
      </c>
      <c r="B67" s="169">
        <v>41720.3153125</v>
      </c>
      <c r="G67" s="172" t="s">
        <v>1017</v>
      </c>
      <c r="H67" s="173">
        <v>45443898</v>
      </c>
      <c r="K67" s="195"/>
      <c r="L67" s="195"/>
      <c r="M67" s="195"/>
      <c r="N67" s="195"/>
      <c r="O67" s="195"/>
      <c r="P67" s="195"/>
      <c r="Q67" s="195"/>
      <c r="S67" s="196"/>
      <c r="T67" s="141"/>
      <c r="U67" s="173"/>
      <c r="AB67" s="180"/>
      <c r="AC67" s="180"/>
      <c r="AD67" s="180"/>
      <c r="AE67" s="168"/>
    </row>
    <row r="68" spans="1:31" ht="15">
      <c r="A68" s="168" t="s">
        <v>1018</v>
      </c>
      <c r="B68" s="169">
        <v>41720.39865740741</v>
      </c>
      <c r="G68" s="172" t="s">
        <v>1019</v>
      </c>
      <c r="H68" s="173">
        <v>249538408</v>
      </c>
      <c r="K68" s="195"/>
      <c r="L68" s="195"/>
      <c r="M68" s="195"/>
      <c r="N68" s="195"/>
      <c r="O68" s="195"/>
      <c r="P68" s="195"/>
      <c r="Q68" s="195"/>
      <c r="S68" s="196"/>
      <c r="T68" s="141"/>
      <c r="U68" s="173"/>
      <c r="AB68" s="197"/>
      <c r="AC68" s="197"/>
      <c r="AD68" s="197"/>
      <c r="AE68" s="168"/>
    </row>
    <row r="69" spans="1:31" ht="15">
      <c r="A69" s="168" t="s">
        <v>1020</v>
      </c>
      <c r="B69" s="169">
        <v>41720.48200231481</v>
      </c>
      <c r="G69" s="172" t="s">
        <v>1021</v>
      </c>
      <c r="H69" s="173">
        <v>275787024</v>
      </c>
      <c r="K69" s="195"/>
      <c r="L69" s="195"/>
      <c r="M69" s="195"/>
      <c r="N69" s="195"/>
      <c r="O69" s="195"/>
      <c r="P69" s="195"/>
      <c r="Q69" s="195"/>
      <c r="S69" s="196"/>
      <c r="T69" s="141"/>
      <c r="U69" s="173"/>
      <c r="AB69" s="197"/>
      <c r="AC69" s="197"/>
      <c r="AD69" s="197"/>
      <c r="AE69" s="168"/>
    </row>
    <row r="70" spans="1:31" ht="15">
      <c r="A70" s="168" t="s">
        <v>1022</v>
      </c>
      <c r="B70" s="169">
        <v>41720.49872685185</v>
      </c>
      <c r="G70" s="172" t="s">
        <v>1023</v>
      </c>
      <c r="H70" s="173">
        <v>57262158</v>
      </c>
      <c r="K70" s="195"/>
      <c r="L70" s="195"/>
      <c r="M70" s="195"/>
      <c r="N70" s="195"/>
      <c r="O70" s="195"/>
      <c r="P70" s="195"/>
      <c r="Q70" s="195"/>
      <c r="S70" s="196"/>
      <c r="T70" s="141"/>
      <c r="U70" s="173"/>
      <c r="AB70" s="197"/>
      <c r="AC70" s="197"/>
      <c r="AD70" s="197"/>
      <c r="AE70" s="168"/>
    </row>
    <row r="71" spans="1:31" s="179" customFormat="1" ht="15">
      <c r="A71" s="168" t="s">
        <v>1024</v>
      </c>
      <c r="B71" s="169">
        <v>41720.51295138889</v>
      </c>
      <c r="C71" s="141"/>
      <c r="D71" s="141"/>
      <c r="E71" s="141"/>
      <c r="F71" s="141"/>
      <c r="G71" s="172" t="s">
        <v>1025</v>
      </c>
      <c r="H71" s="173">
        <v>48923672</v>
      </c>
      <c r="I71" s="141"/>
      <c r="J71" s="141"/>
      <c r="K71" s="198"/>
      <c r="L71" s="198"/>
      <c r="M71" s="198"/>
      <c r="N71" s="198"/>
      <c r="O71" s="198"/>
      <c r="P71" s="198"/>
      <c r="Q71" s="198"/>
      <c r="R71" s="198"/>
      <c r="S71" s="198"/>
      <c r="U71" s="198"/>
      <c r="V71" s="198"/>
      <c r="W71" s="198"/>
      <c r="X71" s="198"/>
      <c r="Y71" s="198"/>
      <c r="Z71" s="198"/>
      <c r="AA71" s="198"/>
      <c r="AB71" s="198"/>
      <c r="AC71" s="198"/>
      <c r="AD71" s="198"/>
      <c r="AE71" s="168"/>
    </row>
    <row r="72" spans="1:31" ht="15">
      <c r="A72" s="168" t="s">
        <v>1026</v>
      </c>
      <c r="B72" s="169">
        <v>41720.596296296295</v>
      </c>
      <c r="G72" s="172" t="s">
        <v>1027</v>
      </c>
      <c r="H72" s="173">
        <v>291521286</v>
      </c>
      <c r="K72" s="195"/>
      <c r="L72" s="195"/>
      <c r="M72" s="195"/>
      <c r="N72" s="195"/>
      <c r="O72" s="195"/>
      <c r="P72" s="199"/>
      <c r="Q72" s="195"/>
      <c r="S72" s="196"/>
      <c r="T72" s="141"/>
      <c r="U72" s="173"/>
      <c r="AB72" s="197"/>
      <c r="AC72" s="197"/>
      <c r="AD72" s="197"/>
      <c r="AE72" s="168"/>
    </row>
    <row r="73" spans="1:31" ht="15">
      <c r="A73" s="168" t="s">
        <v>1028</v>
      </c>
      <c r="B73" s="169">
        <v>41720.67962962963</v>
      </c>
      <c r="G73" s="172" t="s">
        <v>1029</v>
      </c>
      <c r="H73" s="173">
        <v>274723074</v>
      </c>
      <c r="K73" s="195"/>
      <c r="L73" s="195"/>
      <c r="M73" s="195"/>
      <c r="N73" s="195"/>
      <c r="O73" s="195"/>
      <c r="P73" s="199"/>
      <c r="Q73" s="195"/>
      <c r="S73" s="196"/>
      <c r="T73" s="141"/>
      <c r="U73" s="173"/>
      <c r="AB73" s="197"/>
      <c r="AC73" s="197"/>
      <c r="AD73" s="197"/>
      <c r="AE73" s="168"/>
    </row>
    <row r="74" spans="1:31" ht="15">
      <c r="A74" s="168" t="s">
        <v>1030</v>
      </c>
      <c r="B74" s="169">
        <v>41720.76293981481</v>
      </c>
      <c r="G74" s="172" t="s">
        <v>1031</v>
      </c>
      <c r="H74" s="173">
        <v>266964532</v>
      </c>
      <c r="K74" s="195"/>
      <c r="L74" s="195"/>
      <c r="M74" s="195"/>
      <c r="N74" s="195"/>
      <c r="O74" s="195"/>
      <c r="P74" s="195"/>
      <c r="Q74" s="195"/>
      <c r="S74" s="196"/>
      <c r="T74" s="141"/>
      <c r="U74" s="173"/>
      <c r="AB74" s="197"/>
      <c r="AC74" s="197"/>
      <c r="AD74" s="197"/>
      <c r="AE74" s="168"/>
    </row>
    <row r="75" spans="1:31" ht="15">
      <c r="A75" s="168" t="s">
        <v>1032</v>
      </c>
      <c r="B75" s="169">
        <v>41720.833333333336</v>
      </c>
      <c r="G75" s="172" t="s">
        <v>1033</v>
      </c>
      <c r="H75" s="173">
        <v>223905500</v>
      </c>
      <c r="K75" s="195"/>
      <c r="L75" s="195"/>
      <c r="M75" s="195"/>
      <c r="N75" s="195"/>
      <c r="O75" s="195"/>
      <c r="P75" s="199"/>
      <c r="Q75" s="195"/>
      <c r="S75" s="196"/>
      <c r="T75" s="141"/>
      <c r="U75" s="173"/>
      <c r="AB75" s="197"/>
      <c r="AC75" s="197"/>
      <c r="AD75" s="197"/>
      <c r="AE75" s="168"/>
    </row>
    <row r="76" spans="1:31" ht="15">
      <c r="A76" s="168" t="s">
        <v>1034</v>
      </c>
      <c r="B76" s="169">
        <v>41720.91670138889</v>
      </c>
      <c r="G76" s="172" t="s">
        <v>1035</v>
      </c>
      <c r="H76" s="173">
        <v>240748958</v>
      </c>
      <c r="T76" s="141"/>
      <c r="AE76" s="168"/>
    </row>
    <row r="77" spans="1:31" ht="15">
      <c r="A77" s="168" t="s">
        <v>1036</v>
      </c>
      <c r="B77" s="169">
        <v>41721.00001157408</v>
      </c>
      <c r="G77" s="172" t="s">
        <v>1037</v>
      </c>
      <c r="H77" s="173">
        <v>194831088</v>
      </c>
      <c r="T77" s="141"/>
      <c r="AE77" s="168"/>
    </row>
    <row r="78" spans="1:31" ht="15">
      <c r="A78" s="168" t="s">
        <v>1038</v>
      </c>
      <c r="B78" s="169">
        <v>41721.083333333336</v>
      </c>
      <c r="G78" s="172" t="s">
        <v>1039</v>
      </c>
      <c r="H78" s="173">
        <v>188176512</v>
      </c>
      <c r="T78" s="141"/>
      <c r="AE78" s="168"/>
    </row>
    <row r="79" spans="1:31" ht="15">
      <c r="A79" s="168" t="s">
        <v>1040</v>
      </c>
      <c r="B79" s="169">
        <v>41721.136828703704</v>
      </c>
      <c r="G79" s="172" t="s">
        <v>1041</v>
      </c>
      <c r="H79" s="173">
        <v>117884028</v>
      </c>
      <c r="T79" s="141"/>
      <c r="AE79" s="168"/>
    </row>
    <row r="80" spans="1:31" ht="15">
      <c r="A80" s="168" t="s">
        <v>1042</v>
      </c>
      <c r="B80" s="169">
        <v>41721.14744212963</v>
      </c>
      <c r="G80" s="172" t="s">
        <v>1043</v>
      </c>
      <c r="H80" s="173">
        <v>22879692</v>
      </c>
      <c r="T80" s="141"/>
      <c r="AE80" s="168"/>
    </row>
    <row r="81" spans="1:31" ht="15">
      <c r="A81" s="168" t="s">
        <v>1044</v>
      </c>
      <c r="B81" s="169">
        <v>41721.230729166666</v>
      </c>
      <c r="G81" s="172" t="s">
        <v>1045</v>
      </c>
      <c r="H81" s="173">
        <v>183496718</v>
      </c>
      <c r="T81" s="141"/>
      <c r="AE81" s="168"/>
    </row>
    <row r="82" spans="1:31" ht="15">
      <c r="A82" s="168" t="s">
        <v>1046</v>
      </c>
      <c r="B82" s="169">
        <v>41721.302152777775</v>
      </c>
      <c r="G82" s="172" t="s">
        <v>1047</v>
      </c>
      <c r="H82" s="173">
        <v>168028486</v>
      </c>
      <c r="T82" s="141"/>
      <c r="AE82" s="168"/>
    </row>
    <row r="83" spans="1:31" ht="15">
      <c r="A83" s="168" t="s">
        <v>1048</v>
      </c>
      <c r="B83" s="169">
        <v>41721.38460648148</v>
      </c>
      <c r="G83" s="172" t="s">
        <v>1049</v>
      </c>
      <c r="H83" s="173">
        <v>217411618</v>
      </c>
      <c r="T83" s="141"/>
      <c r="AE83" s="168"/>
    </row>
    <row r="84" spans="1:31" ht="15">
      <c r="A84" s="168" t="s">
        <v>1050</v>
      </c>
      <c r="B84" s="169">
        <v>41721.46791666667</v>
      </c>
      <c r="G84" s="172" t="s">
        <v>1051</v>
      </c>
      <c r="H84" s="173">
        <v>237930754</v>
      </c>
      <c r="T84" s="141"/>
      <c r="AE84" s="168"/>
    </row>
    <row r="85" spans="1:31" ht="15">
      <c r="A85" s="168" t="s">
        <v>1052</v>
      </c>
      <c r="B85" s="169">
        <v>41721.55128472222</v>
      </c>
      <c r="G85" s="172" t="s">
        <v>1053</v>
      </c>
      <c r="H85" s="173">
        <v>269052002</v>
      </c>
      <c r="T85" s="141"/>
      <c r="AE85" s="168"/>
    </row>
    <row r="86" spans="1:31" ht="15">
      <c r="A86" s="168" t="s">
        <v>1054</v>
      </c>
      <c r="B86" s="169">
        <v>41721.56177083333</v>
      </c>
      <c r="G86" s="172" t="s">
        <v>1055</v>
      </c>
      <c r="H86" s="173">
        <v>37088298</v>
      </c>
      <c r="T86" s="141"/>
      <c r="AE86" s="168"/>
    </row>
    <row r="87" spans="1:31" ht="15">
      <c r="A87" s="168" t="s">
        <v>1056</v>
      </c>
      <c r="B87" s="169">
        <v>41721.57480324074</v>
      </c>
      <c r="G87" s="172" t="s">
        <v>1057</v>
      </c>
      <c r="H87" s="173">
        <v>45635880</v>
      </c>
      <c r="T87" s="141"/>
      <c r="AE87" s="168"/>
    </row>
    <row r="88" spans="1:31" ht="15">
      <c r="A88" s="168" t="s">
        <v>1058</v>
      </c>
      <c r="B88" s="169">
        <v>41721.596921296295</v>
      </c>
      <c r="G88" s="172" t="s">
        <v>1059</v>
      </c>
      <c r="H88" s="173">
        <v>78376444</v>
      </c>
      <c r="T88" s="141"/>
      <c r="AE88" s="168"/>
    </row>
    <row r="89" spans="1:31" ht="15">
      <c r="A89" s="168" t="s">
        <v>1060</v>
      </c>
      <c r="B89" s="169">
        <v>41721.68027777778</v>
      </c>
      <c r="G89" s="172" t="s">
        <v>1061</v>
      </c>
      <c r="H89" s="173">
        <v>279144712</v>
      </c>
      <c r="T89" s="141"/>
      <c r="AE89" s="168"/>
    </row>
    <row r="90" spans="1:31" ht="15">
      <c r="A90" s="168" t="s">
        <v>1062</v>
      </c>
      <c r="B90" s="169">
        <v>41721.76356481481</v>
      </c>
      <c r="G90" s="172" t="s">
        <v>1063</v>
      </c>
      <c r="H90" s="173">
        <v>235593404</v>
      </c>
      <c r="T90" s="141"/>
      <c r="AE90" s="168"/>
    </row>
    <row r="91" spans="1:31" ht="15">
      <c r="A91" s="168" t="s">
        <v>1064</v>
      </c>
      <c r="B91" s="169">
        <v>41721.83342592593</v>
      </c>
      <c r="G91" s="172" t="s">
        <v>1065</v>
      </c>
      <c r="H91" s="173">
        <v>201489364</v>
      </c>
      <c r="T91" s="141"/>
      <c r="AE91" s="168"/>
    </row>
    <row r="92" spans="1:31" ht="15">
      <c r="A92" s="168" t="s">
        <v>1066</v>
      </c>
      <c r="B92" s="169">
        <v>41721.91677083333</v>
      </c>
      <c r="G92" s="172" t="s">
        <v>1067</v>
      </c>
      <c r="H92" s="173">
        <v>243924336</v>
      </c>
      <c r="T92" s="141"/>
      <c r="AE92" s="168"/>
    </row>
    <row r="93" spans="1:31" ht="15">
      <c r="A93" s="168" t="s">
        <v>1068</v>
      </c>
      <c r="B93" s="169">
        <v>41722.00009259259</v>
      </c>
      <c r="G93" s="172" t="s">
        <v>1069</v>
      </c>
      <c r="H93" s="173">
        <v>190377356</v>
      </c>
      <c r="T93" s="141"/>
      <c r="AE93" s="168"/>
    </row>
    <row r="94" spans="1:31" ht="15">
      <c r="A94" s="168" t="s">
        <v>1070</v>
      </c>
      <c r="B94" s="169">
        <v>41722.05809027778</v>
      </c>
      <c r="G94" s="172" t="s">
        <v>1071</v>
      </c>
      <c r="H94" s="173">
        <v>134844790</v>
      </c>
      <c r="T94" s="141"/>
      <c r="AE94" s="168"/>
    </row>
    <row r="95" spans="1:31" ht="15">
      <c r="A95" s="168" t="s">
        <v>1072</v>
      </c>
      <c r="B95" s="169">
        <v>41722.063101851854</v>
      </c>
      <c r="G95" s="172" t="s">
        <v>1073</v>
      </c>
      <c r="H95" s="173">
        <v>11578402</v>
      </c>
      <c r="T95" s="141"/>
      <c r="AE95" s="168"/>
    </row>
    <row r="96" spans="1:31" ht="15">
      <c r="A96" s="168" t="s">
        <v>1074</v>
      </c>
      <c r="B96" s="169">
        <v>41722.146469907406</v>
      </c>
      <c r="G96" s="172" t="s">
        <v>1075</v>
      </c>
      <c r="H96" s="173">
        <v>209835152</v>
      </c>
      <c r="T96" s="141"/>
      <c r="AE96" s="168"/>
    </row>
    <row r="97" spans="1:31" ht="15">
      <c r="A97" s="168" t="s">
        <v>1076</v>
      </c>
      <c r="B97" s="169">
        <v>41722.229791666665</v>
      </c>
      <c r="G97" s="172" t="s">
        <v>1077</v>
      </c>
      <c r="H97" s="173">
        <v>243606776</v>
      </c>
      <c r="T97" s="141"/>
      <c r="AE97" s="168"/>
    </row>
    <row r="98" spans="1:31" ht="15">
      <c r="A98" s="168" t="s">
        <v>1078</v>
      </c>
      <c r="B98" s="169">
        <v>41722.313113425924</v>
      </c>
      <c r="G98" s="172" t="s">
        <v>1079</v>
      </c>
      <c r="H98" s="173">
        <v>290681642</v>
      </c>
      <c r="T98" s="141"/>
      <c r="AE98" s="168"/>
    </row>
    <row r="99" spans="1:31" ht="15">
      <c r="A99" s="168" t="s">
        <v>1080</v>
      </c>
      <c r="B99" s="169">
        <v>41722.396458333336</v>
      </c>
      <c r="G99" s="172" t="s">
        <v>1081</v>
      </c>
      <c r="H99" s="173">
        <v>252510558</v>
      </c>
      <c r="T99" s="141"/>
      <c r="AE99" s="168"/>
    </row>
    <row r="100" spans="1:31" ht="15">
      <c r="A100" s="168" t="s">
        <v>1082</v>
      </c>
      <c r="B100" s="169">
        <v>41722.447800925926</v>
      </c>
      <c r="G100" s="172" t="s">
        <v>1083</v>
      </c>
      <c r="H100" s="173">
        <v>140089542</v>
      </c>
      <c r="T100" s="141"/>
      <c r="AE100" s="168"/>
    </row>
    <row r="101" spans="1:31" ht="15">
      <c r="A101" s="168" t="s">
        <v>1084</v>
      </c>
      <c r="B101" s="169">
        <v>41722.48673611111</v>
      </c>
      <c r="G101" s="172" t="s">
        <v>1085</v>
      </c>
      <c r="H101" s="173">
        <v>129793818</v>
      </c>
      <c r="T101" s="141"/>
      <c r="AE101" s="168"/>
    </row>
    <row r="102" spans="1:31" ht="15">
      <c r="A102" s="168" t="s">
        <v>1086</v>
      </c>
      <c r="B102" s="169">
        <v>41722.57005787037</v>
      </c>
      <c r="G102" s="172" t="s">
        <v>1087</v>
      </c>
      <c r="H102" s="173">
        <v>293832652</v>
      </c>
      <c r="T102" s="141"/>
      <c r="AE102" s="168"/>
    </row>
    <row r="103" spans="1:31" ht="15">
      <c r="A103" s="168" t="s">
        <v>1088</v>
      </c>
      <c r="B103" s="169">
        <v>41722.653402777774</v>
      </c>
      <c r="G103" s="172" t="s">
        <v>1089</v>
      </c>
      <c r="H103" s="173">
        <v>312904144</v>
      </c>
      <c r="T103" s="141"/>
      <c r="AE103" s="168" t="s">
        <v>1090</v>
      </c>
    </row>
    <row r="104" spans="1:31" ht="15">
      <c r="A104" s="168" t="s">
        <v>1091</v>
      </c>
      <c r="B104" s="169">
        <v>41722.73673611111</v>
      </c>
      <c r="G104" s="172" t="s">
        <v>1092</v>
      </c>
      <c r="H104" s="173">
        <v>317268302</v>
      </c>
      <c r="T104" s="141"/>
      <c r="AE104" s="168"/>
    </row>
    <row r="105" spans="1:31" ht="15">
      <c r="A105" s="168" t="s">
        <v>1093</v>
      </c>
      <c r="B105" s="169">
        <v>41722.78658564815</v>
      </c>
      <c r="G105" s="172" t="s">
        <v>1094</v>
      </c>
      <c r="H105" s="173">
        <v>175752618</v>
      </c>
      <c r="T105" s="141"/>
      <c r="AE105" s="168"/>
    </row>
    <row r="106" spans="1:31" ht="15">
      <c r="A106" s="168" t="s">
        <v>1095</v>
      </c>
      <c r="B106" s="169">
        <v>41722.79655092592</v>
      </c>
      <c r="G106" s="172" t="s">
        <v>1096</v>
      </c>
      <c r="H106" s="173">
        <v>34171776</v>
      </c>
      <c r="T106" s="141"/>
      <c r="AE106" s="168"/>
    </row>
    <row r="107" spans="1:31" ht="15">
      <c r="A107" s="168" t="s">
        <v>1097</v>
      </c>
      <c r="B107" s="169">
        <v>41722.83337962963</v>
      </c>
      <c r="G107" s="172" t="s">
        <v>1098</v>
      </c>
      <c r="H107" s="173">
        <v>126455400</v>
      </c>
      <c r="T107" s="141"/>
      <c r="AE107" s="168"/>
    </row>
    <row r="108" spans="1:31" ht="15">
      <c r="A108" s="168" t="s">
        <v>1099</v>
      </c>
      <c r="B108" s="169">
        <v>41722.91672453703</v>
      </c>
      <c r="G108" s="172" t="s">
        <v>1100</v>
      </c>
      <c r="H108" s="173">
        <v>312728274</v>
      </c>
      <c r="T108" s="141"/>
      <c r="AE108" s="168"/>
    </row>
    <row r="109" spans="1:31" ht="15">
      <c r="A109" s="168" t="s">
        <v>1101</v>
      </c>
      <c r="B109" s="169">
        <v>41722.92314814815</v>
      </c>
      <c r="G109" s="172" t="s">
        <v>1102</v>
      </c>
      <c r="H109" s="173">
        <v>25046004</v>
      </c>
      <c r="T109" s="141"/>
      <c r="AE109" s="168"/>
    </row>
    <row r="110" spans="1:31" ht="15">
      <c r="A110" s="168" t="s">
        <v>1103</v>
      </c>
      <c r="B110" s="169">
        <v>41722.95549768519</v>
      </c>
      <c r="G110" s="172" t="s">
        <v>1104</v>
      </c>
      <c r="H110" s="173">
        <v>120459726</v>
      </c>
      <c r="T110" s="141"/>
      <c r="AE110" s="168"/>
    </row>
    <row r="111" spans="1:31" ht="15">
      <c r="A111" s="168" t="s">
        <v>1105</v>
      </c>
      <c r="B111" s="169">
        <v>41723.038831018515</v>
      </c>
      <c r="G111" s="172" t="s">
        <v>1106</v>
      </c>
      <c r="H111" s="173">
        <v>294540952</v>
      </c>
      <c r="T111" s="141"/>
      <c r="AE111" s="168"/>
    </row>
    <row r="112" spans="1:31" ht="15">
      <c r="A112" s="168" t="s">
        <v>1107</v>
      </c>
      <c r="B112" s="169">
        <v>41723.12217592593</v>
      </c>
      <c r="G112" s="172" t="s">
        <v>1108</v>
      </c>
      <c r="H112" s="173">
        <v>290355916</v>
      </c>
      <c r="T112" s="141"/>
      <c r="AE112" s="168"/>
    </row>
    <row r="113" spans="1:31" ht="15">
      <c r="A113" s="168" t="s">
        <v>1109</v>
      </c>
      <c r="B113" s="169">
        <v>41723.17721064815</v>
      </c>
      <c r="G113" s="172" t="s">
        <v>1110</v>
      </c>
      <c r="H113" s="173">
        <v>154534266</v>
      </c>
      <c r="T113" s="141"/>
      <c r="AE113" s="168"/>
    </row>
    <row r="114" spans="1:31" ht="15">
      <c r="A114" s="168" t="s">
        <v>1111</v>
      </c>
      <c r="B114" s="169">
        <v>41723.177256944444</v>
      </c>
      <c r="G114" s="172" t="s">
        <v>1112</v>
      </c>
      <c r="H114" s="173">
        <v>153724</v>
      </c>
      <c r="T114" s="141"/>
      <c r="AE114" s="168" t="s">
        <v>1113</v>
      </c>
    </row>
    <row r="115" spans="1:31" s="202" customFormat="1" ht="15">
      <c r="A115" s="200" t="s">
        <v>1114</v>
      </c>
      <c r="B115" s="201"/>
      <c r="G115" s="204" t="s">
        <v>885</v>
      </c>
      <c r="H115" s="203"/>
      <c r="AE115" s="200"/>
    </row>
    <row r="116" spans="1:31" ht="15">
      <c r="A116" s="168" t="s">
        <v>1115</v>
      </c>
      <c r="B116" s="169">
        <v>41723.19905092593</v>
      </c>
      <c r="G116" s="172" t="s">
        <v>1116</v>
      </c>
      <c r="H116" s="173">
        <v>65888200</v>
      </c>
      <c r="T116" s="141"/>
      <c r="AE116" s="168"/>
    </row>
    <row r="117" spans="1:31" ht="15">
      <c r="A117" s="168" t="s">
        <v>1117</v>
      </c>
      <c r="B117" s="169">
        <v>41723.28234953704</v>
      </c>
      <c r="G117" s="172" t="s">
        <v>1118</v>
      </c>
      <c r="H117" s="173">
        <v>270638228</v>
      </c>
      <c r="T117" s="141"/>
      <c r="AE117" s="168"/>
    </row>
    <row r="118" spans="1:31" ht="15">
      <c r="A118" s="168" t="s">
        <v>1119</v>
      </c>
      <c r="B118" s="169">
        <v>41723.365694444445</v>
      </c>
      <c r="G118" s="172" t="s">
        <v>1120</v>
      </c>
      <c r="H118" s="173">
        <v>305818884</v>
      </c>
      <c r="T118" s="141"/>
      <c r="AE118" s="168"/>
    </row>
    <row r="119" spans="1:31" ht="15">
      <c r="A119" s="168" t="s">
        <v>1121</v>
      </c>
      <c r="B119" s="169">
        <v>41723.40052083333</v>
      </c>
      <c r="G119" s="172" t="s">
        <v>1122</v>
      </c>
      <c r="H119" s="173">
        <v>131775234</v>
      </c>
      <c r="T119" s="141"/>
      <c r="AE119" s="168"/>
    </row>
    <row r="120" spans="1:31" ht="15">
      <c r="A120" s="168" t="s">
        <v>1123</v>
      </c>
      <c r="B120" s="169">
        <v>41723.411828703705</v>
      </c>
      <c r="G120" s="172" t="s">
        <v>1124</v>
      </c>
      <c r="H120" s="173">
        <v>43678184</v>
      </c>
      <c r="T120" s="141"/>
      <c r="AE120" s="168"/>
    </row>
    <row r="121" spans="1:31" ht="15">
      <c r="A121" s="168" t="s">
        <v>1125</v>
      </c>
      <c r="B121" s="169">
        <v>41723.43283564815</v>
      </c>
      <c r="G121" s="172" t="s">
        <v>1126</v>
      </c>
      <c r="H121" s="173">
        <v>80909028</v>
      </c>
      <c r="T121" s="141"/>
      <c r="AE121" s="168"/>
    </row>
    <row r="122" spans="1:31" ht="15">
      <c r="A122" s="168" t="s">
        <v>1127</v>
      </c>
      <c r="B122" s="169">
        <v>41723.44945601852</v>
      </c>
      <c r="G122" s="172" t="s">
        <v>1128</v>
      </c>
      <c r="H122" s="173">
        <v>60879316</v>
      </c>
      <c r="T122" s="141"/>
      <c r="AE122" s="168"/>
    </row>
    <row r="123" spans="1:31" ht="15">
      <c r="A123" s="168" t="s">
        <v>1129</v>
      </c>
      <c r="B123" s="169">
        <v>41723.47488425926</v>
      </c>
      <c r="G123" s="172" t="s">
        <v>1130</v>
      </c>
      <c r="H123" s="173">
        <v>96538884</v>
      </c>
      <c r="T123" s="141"/>
      <c r="AE123" s="168"/>
    </row>
    <row r="124" spans="1:31" ht="15">
      <c r="A124" s="168" t="s">
        <v>1131</v>
      </c>
      <c r="B124" s="169">
        <v>41723.558217592596</v>
      </c>
      <c r="G124" s="172" t="s">
        <v>1132</v>
      </c>
      <c r="H124" s="173">
        <v>300471536</v>
      </c>
      <c r="T124" s="141"/>
      <c r="AE124" s="168"/>
    </row>
    <row r="125" spans="1:31" ht="15">
      <c r="A125" s="168" t="s">
        <v>1133</v>
      </c>
      <c r="B125" s="169">
        <v>41723.641550925924</v>
      </c>
      <c r="G125" s="172" t="s">
        <v>1134</v>
      </c>
      <c r="H125" s="173">
        <v>255532454</v>
      </c>
      <c r="T125" s="141"/>
      <c r="AE125" s="168"/>
    </row>
    <row r="126" spans="1:31" ht="15">
      <c r="A126" s="168" t="s">
        <v>1135</v>
      </c>
      <c r="B126" s="169">
        <v>41723.64712962963</v>
      </c>
      <c r="G126" s="172" t="s">
        <v>1136</v>
      </c>
      <c r="H126" s="173">
        <v>18059780</v>
      </c>
      <c r="T126" s="141"/>
      <c r="AE126" s="168"/>
    </row>
    <row r="127" spans="1:31" ht="15">
      <c r="A127" s="168" t="s">
        <v>1137</v>
      </c>
      <c r="B127" s="169">
        <v>41723.66471064815</v>
      </c>
      <c r="G127" s="172" t="s">
        <v>1138</v>
      </c>
      <c r="H127" s="173">
        <v>62573814</v>
      </c>
      <c r="T127" s="141"/>
      <c r="AE127" s="168"/>
    </row>
    <row r="128" spans="1:31" ht="15">
      <c r="A128" s="168" t="s">
        <v>1139</v>
      </c>
      <c r="B128" s="169">
        <v>41723.74804398148</v>
      </c>
      <c r="G128" s="172" t="s">
        <v>1140</v>
      </c>
      <c r="H128" s="173">
        <v>292621210</v>
      </c>
      <c r="T128" s="141"/>
      <c r="AE128" s="168"/>
    </row>
    <row r="129" spans="1:31" ht="15">
      <c r="A129" s="168" t="s">
        <v>1141</v>
      </c>
      <c r="B129" s="169">
        <v>41723.82403935185</v>
      </c>
      <c r="G129" s="172" t="s">
        <v>1142</v>
      </c>
      <c r="H129" s="173">
        <v>268915214</v>
      </c>
      <c r="T129" s="141"/>
      <c r="AE129" s="168"/>
    </row>
    <row r="130" spans="1:31" ht="15">
      <c r="A130" s="168" t="s">
        <v>1143</v>
      </c>
      <c r="B130" s="169">
        <v>41723.83462962963</v>
      </c>
      <c r="G130" s="172" t="s">
        <v>1144</v>
      </c>
      <c r="H130" s="173">
        <v>39487196</v>
      </c>
      <c r="T130" s="141"/>
      <c r="AE130" s="168"/>
    </row>
    <row r="131" spans="1:31" ht="15">
      <c r="A131" s="168" t="s">
        <v>1145</v>
      </c>
      <c r="B131" s="169">
        <v>41723.88078703704</v>
      </c>
      <c r="G131" s="172" t="s">
        <v>1146</v>
      </c>
      <c r="H131" s="173">
        <v>169139444</v>
      </c>
      <c r="T131" s="141"/>
      <c r="AE131" s="168"/>
    </row>
    <row r="132" spans="1:31" ht="15">
      <c r="A132" s="168" t="s">
        <v>1147</v>
      </c>
      <c r="B132" s="169">
        <v>41723.92980324074</v>
      </c>
      <c r="G132" s="172" t="s">
        <v>1148</v>
      </c>
      <c r="H132" s="173">
        <v>171582754</v>
      </c>
      <c r="T132" s="141"/>
      <c r="AE132" s="168"/>
    </row>
    <row r="133" spans="1:31" ht="15">
      <c r="A133" s="168" t="s">
        <v>1149</v>
      </c>
      <c r="B133" s="169">
        <v>41723.935532407406</v>
      </c>
      <c r="G133" s="172" t="s">
        <v>1150</v>
      </c>
      <c r="H133" s="173">
        <v>19366668</v>
      </c>
      <c r="T133" s="141"/>
      <c r="AE133" s="168"/>
    </row>
    <row r="134" spans="1:31" ht="15">
      <c r="A134" s="168" t="s">
        <v>1151</v>
      </c>
      <c r="B134" s="169">
        <v>41724.018854166665</v>
      </c>
      <c r="G134" s="172" t="s">
        <v>1152</v>
      </c>
      <c r="H134" s="173">
        <v>264788380</v>
      </c>
      <c r="T134" s="141"/>
      <c r="AE134" s="168"/>
    </row>
    <row r="135" spans="1:31" ht="15">
      <c r="A135" s="168" t="s">
        <v>1153</v>
      </c>
      <c r="B135" s="169">
        <v>41724.04456018518</v>
      </c>
      <c r="G135" s="172" t="s">
        <v>1154</v>
      </c>
      <c r="H135" s="173">
        <v>89960996</v>
      </c>
      <c r="T135" s="141"/>
      <c r="AE135" s="168"/>
    </row>
    <row r="136" spans="1:31" ht="15">
      <c r="A136" s="168" t="s">
        <v>1155</v>
      </c>
      <c r="B136" s="169">
        <v>41724.05159722222</v>
      </c>
      <c r="G136" s="172" t="s">
        <v>1156</v>
      </c>
      <c r="H136" s="173">
        <v>25501790</v>
      </c>
      <c r="T136" s="141"/>
      <c r="AE136" s="168"/>
    </row>
    <row r="137" spans="1:31" ht="15">
      <c r="A137" s="168" t="s">
        <v>1157</v>
      </c>
      <c r="B137" s="169">
        <v>41724.13496527778</v>
      </c>
      <c r="G137" s="172" t="s">
        <v>1158</v>
      </c>
      <c r="H137" s="173">
        <v>288039594</v>
      </c>
      <c r="T137" s="141"/>
      <c r="AE137" s="168"/>
    </row>
    <row r="138" spans="1:31" ht="15">
      <c r="A138" s="168" t="s">
        <v>1159</v>
      </c>
      <c r="B138" s="169">
        <v>41724.14659722222</v>
      </c>
      <c r="G138" s="172" t="s">
        <v>1160</v>
      </c>
      <c r="H138" s="173">
        <v>40820450</v>
      </c>
      <c r="T138" s="141"/>
      <c r="AE138" s="168"/>
    </row>
    <row r="139" spans="1:31" ht="15">
      <c r="A139" s="168" t="s">
        <v>1161</v>
      </c>
      <c r="B139" s="169">
        <v>41724.15358796297</v>
      </c>
      <c r="G139" s="172" t="s">
        <v>1162</v>
      </c>
      <c r="H139" s="173">
        <v>23577410</v>
      </c>
      <c r="T139" s="141"/>
      <c r="AE139" s="168"/>
    </row>
    <row r="140" spans="1:31" ht="15">
      <c r="A140" s="168" t="s">
        <v>1163</v>
      </c>
      <c r="B140" s="169">
        <v>41724.236921296295</v>
      </c>
      <c r="G140" s="172" t="s">
        <v>1164</v>
      </c>
      <c r="H140" s="173">
        <v>283113898</v>
      </c>
      <c r="T140" s="141"/>
      <c r="AE140" s="168"/>
    </row>
    <row r="141" spans="1:31" ht="15">
      <c r="A141" s="168" t="s">
        <v>1165</v>
      </c>
      <c r="B141" s="169">
        <v>41724.26170138889</v>
      </c>
      <c r="G141" s="172" t="s">
        <v>1166</v>
      </c>
      <c r="H141" s="173">
        <v>83020336</v>
      </c>
      <c r="T141" s="141"/>
      <c r="AE141" s="168"/>
    </row>
    <row r="142" spans="1:31" ht="15">
      <c r="A142" s="168" t="s">
        <v>1167</v>
      </c>
      <c r="B142" s="169">
        <v>41724.345034722224</v>
      </c>
      <c r="G142" s="172" t="s">
        <v>1168</v>
      </c>
      <c r="H142" s="173">
        <v>293773396</v>
      </c>
      <c r="T142" s="141"/>
      <c r="AE142" s="168"/>
    </row>
    <row r="143" spans="1:31" ht="15">
      <c r="A143" s="168" t="s">
        <v>1169</v>
      </c>
      <c r="B143" s="169">
        <v>41724.40350694444</v>
      </c>
      <c r="G143" s="172" t="s">
        <v>1170</v>
      </c>
      <c r="H143" s="173">
        <v>204000222</v>
      </c>
      <c r="T143" s="141"/>
      <c r="AE143" s="168"/>
    </row>
    <row r="144" spans="1:31" ht="15">
      <c r="A144" s="168" t="s">
        <v>1171</v>
      </c>
      <c r="B144" s="169">
        <v>41724.48681712963</v>
      </c>
      <c r="G144" s="172" t="s">
        <v>1172</v>
      </c>
      <c r="H144" s="173">
        <v>270717136</v>
      </c>
      <c r="T144" s="141"/>
      <c r="AE144" s="168"/>
    </row>
    <row r="145" spans="1:31" ht="15">
      <c r="A145" s="168" t="s">
        <v>1173</v>
      </c>
      <c r="B145" s="169">
        <v>41724.50881944445</v>
      </c>
      <c r="G145" s="172" t="s">
        <v>1174</v>
      </c>
      <c r="H145" s="173">
        <v>49638630</v>
      </c>
      <c r="T145" s="141"/>
      <c r="AE145" s="168"/>
    </row>
    <row r="146" spans="1:31" ht="15">
      <c r="A146" s="168" t="s">
        <v>1175</v>
      </c>
      <c r="B146" s="169">
        <v>41724.53331018519</v>
      </c>
      <c r="G146" s="172" t="s">
        <v>1176</v>
      </c>
      <c r="H146" s="173">
        <v>67495950</v>
      </c>
      <c r="T146" s="141"/>
      <c r="AE146" s="168"/>
    </row>
    <row r="147" spans="1:31" ht="15">
      <c r="A147" s="168" t="s">
        <v>1177</v>
      </c>
      <c r="B147" s="169">
        <v>41724.53603009259</v>
      </c>
      <c r="G147" s="172" t="s">
        <v>1178</v>
      </c>
      <c r="H147" s="173">
        <v>9315014</v>
      </c>
      <c r="T147" s="141"/>
      <c r="AE147" s="168"/>
    </row>
    <row r="148" spans="1:31" ht="15">
      <c r="A148" s="168" t="s">
        <v>1179</v>
      </c>
      <c r="B148" s="169">
        <v>41724.5375462963</v>
      </c>
      <c r="G148" s="172" t="s">
        <v>1180</v>
      </c>
      <c r="H148" s="173">
        <v>5355422</v>
      </c>
      <c r="T148" s="141"/>
      <c r="AE148" s="168"/>
    </row>
    <row r="149" spans="1:31" ht="15">
      <c r="A149" s="168" t="s">
        <v>1181</v>
      </c>
      <c r="B149" s="169">
        <v>41724.56070601852</v>
      </c>
      <c r="G149" s="172" t="s">
        <v>1182</v>
      </c>
      <c r="H149" s="173">
        <v>79219974</v>
      </c>
      <c r="T149" s="141"/>
      <c r="AE149" s="168"/>
    </row>
    <row r="150" spans="1:31" ht="15">
      <c r="A150" s="168" t="s">
        <v>1183</v>
      </c>
      <c r="B150" s="169">
        <v>41724.562685185185</v>
      </c>
      <c r="G150" s="172" t="s">
        <v>1184</v>
      </c>
      <c r="H150" s="173">
        <v>6577526</v>
      </c>
      <c r="T150" s="141"/>
      <c r="AE150" s="168"/>
    </row>
    <row r="151" spans="1:31" ht="15">
      <c r="A151" s="168" t="s">
        <v>1185</v>
      </c>
      <c r="B151" s="169">
        <v>41724.59357638889</v>
      </c>
      <c r="G151" s="172" t="s">
        <v>1186</v>
      </c>
      <c r="H151" s="173">
        <v>104553902</v>
      </c>
      <c r="T151" s="141"/>
      <c r="AE151" s="168"/>
    </row>
    <row r="152" spans="1:31" ht="15">
      <c r="A152" s="168" t="s">
        <v>1187</v>
      </c>
      <c r="B152" s="169">
        <v>41724.59605324074</v>
      </c>
      <c r="G152" s="172" t="s">
        <v>1188</v>
      </c>
      <c r="H152" s="173">
        <v>7085136</v>
      </c>
      <c r="T152" s="141"/>
      <c r="AE152" s="168"/>
    </row>
    <row r="153" spans="1:31" ht="15">
      <c r="A153" s="168" t="s">
        <v>1189</v>
      </c>
      <c r="B153" s="169">
        <v>41724.59935185185</v>
      </c>
      <c r="G153" s="172" t="s">
        <v>1190</v>
      </c>
      <c r="H153" s="173">
        <v>11344124</v>
      </c>
      <c r="T153" s="141"/>
      <c r="AE153" s="168"/>
    </row>
    <row r="154" spans="1:31" ht="15">
      <c r="A154" s="168" t="s">
        <v>1191</v>
      </c>
      <c r="B154" s="169">
        <v>41724.68268518519</v>
      </c>
      <c r="G154" s="172" t="s">
        <v>1192</v>
      </c>
      <c r="H154" s="173">
        <v>287615782</v>
      </c>
      <c r="T154" s="141"/>
      <c r="AE154" s="168"/>
    </row>
    <row r="155" spans="1:31" ht="15">
      <c r="A155" s="168" t="s">
        <v>1193</v>
      </c>
      <c r="B155" s="169">
        <v>41724.76599537037</v>
      </c>
      <c r="G155" s="172" t="s">
        <v>1194</v>
      </c>
      <c r="H155" s="173">
        <v>315189670</v>
      </c>
      <c r="T155" s="141"/>
      <c r="AE155" s="168"/>
    </row>
    <row r="156" spans="1:31" ht="15">
      <c r="A156" s="168" t="s">
        <v>1195</v>
      </c>
      <c r="B156" s="169">
        <v>41724.83335648148</v>
      </c>
      <c r="G156" s="172" t="s">
        <v>1196</v>
      </c>
      <c r="H156" s="173">
        <v>256052898</v>
      </c>
      <c r="T156" s="141"/>
      <c r="AE156" s="168"/>
    </row>
    <row r="157" spans="1:31" ht="15">
      <c r="A157" s="168" t="s">
        <v>1197</v>
      </c>
      <c r="B157" s="169">
        <v>41724.89579861111</v>
      </c>
      <c r="G157" s="172" t="s">
        <v>1198</v>
      </c>
      <c r="H157" s="173">
        <v>240032356</v>
      </c>
      <c r="T157" s="141"/>
      <c r="AE157" s="168"/>
    </row>
    <row r="158" spans="1:31" ht="15">
      <c r="A158" s="168" t="s">
        <v>1199</v>
      </c>
      <c r="B158" s="169">
        <v>41724.90306712963</v>
      </c>
      <c r="G158" s="172" t="s">
        <v>1200</v>
      </c>
      <c r="H158" s="173">
        <v>24822220</v>
      </c>
      <c r="T158" s="141"/>
      <c r="AE158" s="168"/>
    </row>
    <row r="159" spans="1:31" ht="15">
      <c r="A159" s="168" t="s">
        <v>1201</v>
      </c>
      <c r="B159" s="169">
        <v>41724.91048611111</v>
      </c>
      <c r="G159" s="172" t="s">
        <v>1202</v>
      </c>
      <c r="H159" s="173">
        <v>24614444</v>
      </c>
      <c r="T159" s="141"/>
      <c r="AE159" s="168"/>
    </row>
    <row r="160" spans="1:31" ht="15">
      <c r="A160" s="168" t="s">
        <v>1203</v>
      </c>
      <c r="B160" s="169">
        <v>41724.92267361111</v>
      </c>
      <c r="G160" s="172" t="s">
        <v>1204</v>
      </c>
      <c r="H160" s="173">
        <v>42964308</v>
      </c>
      <c r="T160" s="141"/>
      <c r="AE160" s="168"/>
    </row>
    <row r="161" spans="1:31" ht="15">
      <c r="A161" s="168" t="s">
        <v>1205</v>
      </c>
      <c r="B161" s="169">
        <v>41724.96130787037</v>
      </c>
      <c r="G161" s="172" t="s">
        <v>1206</v>
      </c>
      <c r="H161" s="173">
        <v>122006724</v>
      </c>
      <c r="T161" s="141"/>
      <c r="AE161" s="168"/>
    </row>
    <row r="162" spans="1:31" ht="15">
      <c r="A162" s="168" t="s">
        <v>1207</v>
      </c>
      <c r="B162" s="169">
        <v>41724.99480324074</v>
      </c>
      <c r="G162" s="172" t="s">
        <v>1208</v>
      </c>
      <c r="H162" s="173">
        <v>129554754</v>
      </c>
      <c r="T162" s="141"/>
      <c r="AE162" s="168"/>
    </row>
    <row r="163" spans="1:31" ht="15">
      <c r="A163" s="168" t="s">
        <v>1209</v>
      </c>
      <c r="B163" s="169">
        <v>41725.000185185185</v>
      </c>
      <c r="G163" s="172" t="s">
        <v>1210</v>
      </c>
      <c r="H163" s="173">
        <v>16606462</v>
      </c>
      <c r="T163" s="141"/>
      <c r="AE163" s="168"/>
    </row>
    <row r="164" spans="1:31" ht="15">
      <c r="A164" s="168" t="s">
        <v>1211</v>
      </c>
      <c r="B164" s="169">
        <v>41725.081041666665</v>
      </c>
      <c r="G164" s="172" t="s">
        <v>1212</v>
      </c>
      <c r="H164" s="173">
        <v>267532234</v>
      </c>
      <c r="T164" s="141"/>
      <c r="AE164" s="168"/>
    </row>
    <row r="165" spans="1:31" ht="15">
      <c r="A165" s="168" t="s">
        <v>1213</v>
      </c>
      <c r="B165" s="169">
        <v>41725.08636574074</v>
      </c>
      <c r="G165" s="172" t="s">
        <v>1214</v>
      </c>
      <c r="H165" s="173">
        <v>20453254</v>
      </c>
      <c r="T165" s="141"/>
      <c r="AE165" s="168"/>
    </row>
    <row r="166" spans="1:31" ht="15">
      <c r="A166" s="168" t="s">
        <v>1215</v>
      </c>
      <c r="B166" s="169">
        <v>41725.147673611114</v>
      </c>
      <c r="G166" s="172" t="s">
        <v>1216</v>
      </c>
      <c r="H166" s="173">
        <v>237522564</v>
      </c>
      <c r="T166" s="141"/>
      <c r="AE166" s="168"/>
    </row>
    <row r="167" spans="1:31" ht="15">
      <c r="A167" s="168" t="s">
        <v>1217</v>
      </c>
      <c r="B167" s="169">
        <v>41725.153761574074</v>
      </c>
      <c r="G167" s="172" t="s">
        <v>1218</v>
      </c>
      <c r="H167" s="173">
        <v>22673718</v>
      </c>
      <c r="T167" s="141"/>
      <c r="AE167" s="168"/>
    </row>
    <row r="168" spans="1:31" ht="15">
      <c r="A168" s="168" t="s">
        <v>1219</v>
      </c>
      <c r="B168" s="169">
        <v>41725.17178240741</v>
      </c>
      <c r="G168" s="172" t="s">
        <v>1220</v>
      </c>
      <c r="H168" s="173">
        <v>53025124</v>
      </c>
      <c r="T168" s="141"/>
      <c r="AE168" s="168"/>
    </row>
    <row r="169" spans="1:31" ht="15">
      <c r="A169" s="168" t="s">
        <v>1221</v>
      </c>
      <c r="B169" s="169">
        <v>41725.20055555556</v>
      </c>
      <c r="G169" s="172" t="s">
        <v>1222</v>
      </c>
      <c r="H169" s="173">
        <v>67634880</v>
      </c>
      <c r="T169" s="141"/>
      <c r="AE169" s="168"/>
    </row>
    <row r="170" spans="1:31" ht="15">
      <c r="A170" s="168" t="s">
        <v>1223</v>
      </c>
      <c r="B170" s="169">
        <v>41725.231828703705</v>
      </c>
      <c r="G170" s="172" t="s">
        <v>1224</v>
      </c>
      <c r="H170" s="173">
        <v>64087498</v>
      </c>
      <c r="T170" s="141"/>
      <c r="AE170" s="168"/>
    </row>
    <row r="171" spans="1:31" ht="15">
      <c r="A171" s="168" t="s">
        <v>1225</v>
      </c>
      <c r="B171" s="169">
        <v>41725.23778935185</v>
      </c>
      <c r="G171" s="172" t="s">
        <v>1226</v>
      </c>
      <c r="H171" s="173">
        <v>20433948</v>
      </c>
      <c r="T171" s="141"/>
      <c r="AE171" s="168"/>
    </row>
    <row r="172" spans="1:31" ht="15">
      <c r="A172" s="168" t="s">
        <v>1227</v>
      </c>
      <c r="B172" s="169">
        <v>41725.29650462963</v>
      </c>
      <c r="G172" s="172" t="s">
        <v>1228</v>
      </c>
      <c r="H172" s="173">
        <v>225038384</v>
      </c>
      <c r="T172" s="141"/>
      <c r="AE172" s="168"/>
    </row>
    <row r="173" spans="1:31" ht="15">
      <c r="A173" s="168" t="s">
        <v>1229</v>
      </c>
      <c r="B173" s="169">
        <v>41725.379849537036</v>
      </c>
      <c r="G173" s="172" t="s">
        <v>1230</v>
      </c>
      <c r="H173" s="173">
        <v>284402780</v>
      </c>
      <c r="T173" s="141"/>
      <c r="AE173" s="168"/>
    </row>
    <row r="174" spans="1:31" ht="15">
      <c r="A174" s="168" t="s">
        <v>1231</v>
      </c>
      <c r="B174" s="169">
        <v>41725.38431712963</v>
      </c>
      <c r="G174" s="172" t="s">
        <v>1232</v>
      </c>
      <c r="H174" s="173">
        <v>12169826</v>
      </c>
      <c r="T174" s="141"/>
      <c r="AE174" s="168"/>
    </row>
    <row r="175" spans="1:31" ht="15">
      <c r="A175" s="168" t="s">
        <v>1233</v>
      </c>
      <c r="B175" s="169">
        <v>41725.38796296297</v>
      </c>
      <c r="G175" s="172" t="s">
        <v>1234</v>
      </c>
      <c r="H175" s="173">
        <v>14368962</v>
      </c>
      <c r="T175" s="141"/>
      <c r="AE175" s="168"/>
    </row>
    <row r="176" spans="1:31" ht="15">
      <c r="A176" s="168" t="s">
        <v>1235</v>
      </c>
      <c r="B176" s="169">
        <v>41725.448958333334</v>
      </c>
      <c r="G176" s="172" t="s">
        <v>1236</v>
      </c>
      <c r="H176" s="173">
        <v>236962018</v>
      </c>
      <c r="T176" s="141"/>
      <c r="AE176" s="168"/>
    </row>
    <row r="177" spans="1:31" ht="15">
      <c r="A177" s="168" t="s">
        <v>1237</v>
      </c>
      <c r="B177" s="169">
        <v>41725.466203703705</v>
      </c>
      <c r="G177" s="172" t="s">
        <v>1238</v>
      </c>
      <c r="H177" s="173">
        <v>61755790</v>
      </c>
      <c r="T177" s="141"/>
      <c r="AE177" s="168"/>
    </row>
    <row r="178" spans="1:31" ht="15">
      <c r="A178" s="168" t="s">
        <v>1239</v>
      </c>
      <c r="B178" s="169">
        <v>41725.46827546296</v>
      </c>
      <c r="G178" s="172" t="s">
        <v>1240</v>
      </c>
      <c r="H178" s="173">
        <v>8031448</v>
      </c>
      <c r="T178" s="141"/>
      <c r="AE178" s="168"/>
    </row>
    <row r="179" spans="1:31" ht="15">
      <c r="A179" s="168" t="s">
        <v>1241</v>
      </c>
      <c r="B179" s="169">
        <v>41725.47900462963</v>
      </c>
      <c r="G179" s="172" t="s">
        <v>1242</v>
      </c>
      <c r="H179" s="173">
        <v>42171926</v>
      </c>
      <c r="T179" s="141"/>
      <c r="AE179" s="168"/>
    </row>
    <row r="180" spans="1:31" ht="15">
      <c r="A180" s="168" t="s">
        <v>1243</v>
      </c>
      <c r="B180" s="169">
        <v>41725.50875</v>
      </c>
      <c r="G180" s="172" t="s">
        <v>1244</v>
      </c>
      <c r="H180" s="173">
        <v>103194334</v>
      </c>
      <c r="T180" s="141"/>
      <c r="AE180" s="168"/>
    </row>
    <row r="181" spans="1:31" ht="15">
      <c r="A181" s="168" t="s">
        <v>1245</v>
      </c>
      <c r="B181" s="169">
        <v>41725.59208333334</v>
      </c>
      <c r="G181" s="172" t="s">
        <v>1246</v>
      </c>
      <c r="H181" s="173">
        <v>293264878</v>
      </c>
      <c r="T181" s="141"/>
      <c r="AE181" s="168"/>
    </row>
    <row r="182" spans="1:31" ht="15">
      <c r="A182" s="168" t="s">
        <v>1247</v>
      </c>
      <c r="B182" s="169">
        <v>41725.675416666665</v>
      </c>
      <c r="G182" s="172" t="s">
        <v>1248</v>
      </c>
      <c r="H182" s="173">
        <v>293283412</v>
      </c>
      <c r="T182" s="141"/>
      <c r="AE182" s="168"/>
    </row>
    <row r="183" spans="1:31" ht="15">
      <c r="A183" s="168" t="s">
        <v>1249</v>
      </c>
      <c r="B183" s="169">
        <v>41725.71581018518</v>
      </c>
      <c r="G183" s="172" t="s">
        <v>1250</v>
      </c>
      <c r="H183" s="173">
        <v>144215866</v>
      </c>
      <c r="T183" s="141"/>
      <c r="AE183" s="168"/>
    </row>
    <row r="184" spans="1:31" ht="15">
      <c r="A184" s="168" t="s">
        <v>1251</v>
      </c>
      <c r="B184" s="169">
        <v>41725.777916666666</v>
      </c>
      <c r="G184" s="172" t="s">
        <v>1252</v>
      </c>
      <c r="H184" s="173">
        <v>240282498</v>
      </c>
      <c r="T184" s="141"/>
      <c r="AE184" s="168"/>
    </row>
    <row r="185" spans="1:31" ht="15">
      <c r="A185" s="168" t="s">
        <v>1253</v>
      </c>
      <c r="B185" s="169">
        <v>41725.786990740744</v>
      </c>
      <c r="G185" s="172" t="s">
        <v>1254</v>
      </c>
      <c r="H185" s="173">
        <v>35391734</v>
      </c>
      <c r="T185" s="141"/>
      <c r="AE185" s="168"/>
    </row>
    <row r="186" spans="1:31" ht="15">
      <c r="A186" s="168" t="s">
        <v>1255</v>
      </c>
      <c r="B186" s="169">
        <v>41725.836747685185</v>
      </c>
      <c r="G186" s="172" t="s">
        <v>1256</v>
      </c>
      <c r="H186" s="173">
        <v>197641716</v>
      </c>
      <c r="T186" s="141"/>
      <c r="AE186" s="168"/>
    </row>
    <row r="187" spans="1:31" ht="15">
      <c r="A187" s="168" t="s">
        <v>1257</v>
      </c>
      <c r="B187" s="169">
        <v>41725.855</v>
      </c>
      <c r="G187" s="172" t="s">
        <v>1258</v>
      </c>
      <c r="H187" s="173">
        <v>65911030</v>
      </c>
      <c r="T187" s="141"/>
      <c r="AE187" s="168"/>
    </row>
    <row r="188" spans="1:31" ht="15">
      <c r="A188" s="168" t="s">
        <v>1259</v>
      </c>
      <c r="B188" s="169">
        <v>41725.8627662037</v>
      </c>
      <c r="G188" s="172" t="s">
        <v>1260</v>
      </c>
      <c r="H188" s="173">
        <v>25891982</v>
      </c>
      <c r="T188" s="141"/>
      <c r="AE188" s="168"/>
    </row>
    <row r="189" spans="1:31" ht="15">
      <c r="A189" s="168" t="s">
        <v>1261</v>
      </c>
      <c r="B189" s="169">
        <v>41725.92325231482</v>
      </c>
      <c r="G189" s="172" t="s">
        <v>1262</v>
      </c>
      <c r="H189" s="173">
        <v>230541100</v>
      </c>
      <c r="T189" s="141"/>
      <c r="AE189" s="168"/>
    </row>
    <row r="190" spans="1:31" ht="15">
      <c r="A190" s="168" t="s">
        <v>1263</v>
      </c>
      <c r="B190" s="169">
        <v>41725.92965277778</v>
      </c>
      <c r="G190" s="172" t="s">
        <v>1264</v>
      </c>
      <c r="H190" s="173">
        <v>26815252</v>
      </c>
      <c r="T190" s="141"/>
      <c r="AE190" s="168"/>
    </row>
    <row r="191" spans="1:31" ht="15">
      <c r="A191" s="168" t="s">
        <v>1265</v>
      </c>
      <c r="B191" s="169">
        <v>41725.995891203704</v>
      </c>
      <c r="G191" s="172" t="s">
        <v>1266</v>
      </c>
      <c r="H191" s="173">
        <v>241302998</v>
      </c>
      <c r="T191" s="141"/>
      <c r="AE191" s="168"/>
    </row>
    <row r="192" spans="1:31" ht="15">
      <c r="A192" s="168" t="s">
        <v>1267</v>
      </c>
      <c r="B192" s="169">
        <v>41726.00145833333</v>
      </c>
      <c r="G192" s="172" t="s">
        <v>1268</v>
      </c>
      <c r="H192" s="173">
        <v>19442592</v>
      </c>
      <c r="T192" s="141"/>
      <c r="AE192" s="168"/>
    </row>
    <row r="193" spans="1:31" ht="15">
      <c r="A193" s="168" t="s">
        <v>1269</v>
      </c>
      <c r="B193" s="169">
        <v>41726.08476851852</v>
      </c>
      <c r="G193" s="172" t="s">
        <v>1270</v>
      </c>
      <c r="H193" s="173">
        <v>297267504</v>
      </c>
      <c r="T193" s="141"/>
      <c r="AE193" s="168"/>
    </row>
    <row r="194" spans="1:31" ht="15">
      <c r="A194" s="168" t="s">
        <v>1271</v>
      </c>
      <c r="B194" s="169">
        <v>41726.09553240741</v>
      </c>
      <c r="G194" s="172" t="s">
        <v>1272</v>
      </c>
      <c r="H194" s="173">
        <v>40389400</v>
      </c>
      <c r="T194" s="141"/>
      <c r="AE194" s="168"/>
    </row>
    <row r="195" spans="1:31" ht="15">
      <c r="A195" s="168" t="s">
        <v>1273</v>
      </c>
      <c r="B195" s="169">
        <v>41726.103310185186</v>
      </c>
      <c r="G195" s="172" t="s">
        <v>1274</v>
      </c>
      <c r="H195" s="173">
        <v>29923218</v>
      </c>
      <c r="T195" s="141"/>
      <c r="AE195" s="168"/>
    </row>
    <row r="196" spans="1:31" ht="15">
      <c r="A196" s="168" t="s">
        <v>1275</v>
      </c>
      <c r="B196" s="169">
        <v>41726.18666666667</v>
      </c>
      <c r="G196" s="172" t="s">
        <v>1276</v>
      </c>
      <c r="H196" s="173">
        <v>295221940</v>
      </c>
      <c r="T196" s="141"/>
      <c r="AE196" s="168"/>
    </row>
    <row r="197" spans="1:31" ht="15">
      <c r="A197" s="168" t="s">
        <v>1277</v>
      </c>
      <c r="B197" s="169">
        <v>41726.206087962964</v>
      </c>
      <c r="G197" s="172" t="s">
        <v>1278</v>
      </c>
      <c r="H197" s="173">
        <v>65918888</v>
      </c>
      <c r="T197" s="141"/>
      <c r="AE197" s="168"/>
    </row>
    <row r="198" spans="1:31" ht="15">
      <c r="A198" s="168" t="s">
        <v>1279</v>
      </c>
      <c r="B198" s="169">
        <v>41726.21681712963</v>
      </c>
      <c r="G198" s="172" t="s">
        <v>1280</v>
      </c>
      <c r="H198" s="173">
        <v>35402260</v>
      </c>
      <c r="T198" s="141"/>
      <c r="AE198" s="168"/>
    </row>
    <row r="199" spans="1:31" ht="15">
      <c r="A199" s="168" t="s">
        <v>1281</v>
      </c>
      <c r="B199" s="169">
        <v>41726.300150462965</v>
      </c>
      <c r="G199" s="172" t="s">
        <v>1282</v>
      </c>
      <c r="H199" s="173">
        <v>291635284</v>
      </c>
      <c r="T199" s="141"/>
      <c r="AE199" s="168"/>
    </row>
    <row r="200" spans="1:31" ht="15">
      <c r="A200" s="168" t="s">
        <v>1283</v>
      </c>
      <c r="B200" s="169">
        <v>41726.312210648146</v>
      </c>
      <c r="G200" s="172" t="s">
        <v>1284</v>
      </c>
      <c r="H200" s="173">
        <v>44349146</v>
      </c>
      <c r="T200" s="141"/>
      <c r="AE200" s="168"/>
    </row>
    <row r="201" spans="1:31" ht="15">
      <c r="A201" s="168" t="s">
        <v>1285</v>
      </c>
      <c r="B201" s="169">
        <v>41726.32069444445</v>
      </c>
      <c r="G201" s="172" t="s">
        <v>1286</v>
      </c>
      <c r="H201" s="173">
        <v>32976338</v>
      </c>
      <c r="T201" s="141"/>
      <c r="AE201" s="168"/>
    </row>
    <row r="202" spans="1:31" ht="15">
      <c r="A202" s="168" t="s">
        <v>1287</v>
      </c>
      <c r="B202" s="169">
        <v>41726.40403935185</v>
      </c>
      <c r="G202" s="172" t="s">
        <v>1288</v>
      </c>
      <c r="H202" s="173">
        <v>305119602</v>
      </c>
      <c r="T202" s="141"/>
      <c r="AE202" s="168"/>
    </row>
    <row r="203" spans="1:31" ht="15">
      <c r="A203" s="168" t="s">
        <v>1289</v>
      </c>
      <c r="B203" s="169">
        <v>41726.411203703705</v>
      </c>
      <c r="G203" s="172" t="s">
        <v>1290</v>
      </c>
      <c r="H203" s="173">
        <v>24969350</v>
      </c>
      <c r="T203" s="141"/>
      <c r="AE203" s="168"/>
    </row>
    <row r="204" spans="1:31" ht="15">
      <c r="A204" s="168" t="s">
        <v>1291</v>
      </c>
      <c r="B204" s="169">
        <v>41726.4162037037</v>
      </c>
      <c r="G204" s="172" t="s">
        <v>1292</v>
      </c>
      <c r="H204" s="173">
        <v>16970316</v>
      </c>
      <c r="T204" s="141"/>
      <c r="AE204" s="168"/>
    </row>
    <row r="205" spans="1:31" ht="15">
      <c r="A205" s="168" t="s">
        <v>1293</v>
      </c>
      <c r="B205" s="169">
        <v>41726.421215277776</v>
      </c>
      <c r="G205" s="172" t="s">
        <v>1294</v>
      </c>
      <c r="H205" s="173">
        <v>15676692</v>
      </c>
      <c r="T205" s="141"/>
      <c r="AE205" s="168"/>
    </row>
    <row r="206" spans="1:31" ht="15">
      <c r="A206" s="168" t="s">
        <v>1295</v>
      </c>
      <c r="B206" s="169">
        <v>41726.42190972222</v>
      </c>
      <c r="G206" s="172" t="s">
        <v>1296</v>
      </c>
      <c r="H206" s="173">
        <v>2270144</v>
      </c>
      <c r="T206" s="141"/>
      <c r="AE206" s="168"/>
    </row>
    <row r="207" spans="1:31" ht="15">
      <c r="A207" s="168" t="s">
        <v>1297</v>
      </c>
      <c r="B207" s="169">
        <v>41726.50523148148</v>
      </c>
      <c r="G207" s="172" t="s">
        <v>1298</v>
      </c>
      <c r="H207" s="173">
        <v>299413932</v>
      </c>
      <c r="T207" s="141"/>
      <c r="AE207" s="168"/>
    </row>
    <row r="208" spans="1:31" ht="15">
      <c r="A208" s="168" t="s">
        <v>1299</v>
      </c>
      <c r="B208" s="169">
        <v>41726.51996527778</v>
      </c>
      <c r="G208" s="172" t="s">
        <v>1300</v>
      </c>
      <c r="H208" s="173">
        <v>56462732</v>
      </c>
      <c r="T208" s="141"/>
      <c r="AE208" s="168"/>
    </row>
    <row r="209" spans="1:31" ht="15">
      <c r="A209" s="168" t="s">
        <v>1301</v>
      </c>
      <c r="B209" s="169">
        <v>41726.523356481484</v>
      </c>
      <c r="G209" s="172" t="s">
        <v>1302</v>
      </c>
      <c r="H209" s="173">
        <v>13468606</v>
      </c>
      <c r="T209" s="141"/>
      <c r="AE209" s="168"/>
    </row>
    <row r="210" spans="1:31" ht="15">
      <c r="A210" s="168" t="s">
        <v>1303</v>
      </c>
      <c r="B210" s="169">
        <v>41726.52434027778</v>
      </c>
      <c r="G210" s="172" t="s">
        <v>1304</v>
      </c>
      <c r="H210" s="173">
        <v>4045616</v>
      </c>
      <c r="T210" s="141"/>
      <c r="AE210" s="168"/>
    </row>
    <row r="211" spans="1:31" ht="15">
      <c r="A211" s="168" t="s">
        <v>1305</v>
      </c>
      <c r="B211" s="169">
        <v>41726.574791666666</v>
      </c>
      <c r="G211" s="172" t="s">
        <v>1306</v>
      </c>
      <c r="H211" s="173">
        <v>194538740</v>
      </c>
      <c r="T211" s="141"/>
      <c r="AE211" s="168"/>
    </row>
    <row r="212" spans="1:31" ht="15">
      <c r="A212" s="168" t="s">
        <v>1307</v>
      </c>
      <c r="B212" s="169">
        <v>41726.579930555556</v>
      </c>
      <c r="G212" s="172" t="s">
        <v>1308</v>
      </c>
      <c r="H212" s="173">
        <v>18286420</v>
      </c>
      <c r="T212" s="141"/>
      <c r="AE212" s="168"/>
    </row>
    <row r="213" spans="1:31" ht="15">
      <c r="A213" s="168" t="s">
        <v>1309</v>
      </c>
      <c r="B213" s="169">
        <v>41726.58121527778</v>
      </c>
      <c r="G213" s="172" t="s">
        <v>1310</v>
      </c>
      <c r="H213" s="173">
        <v>4589086</v>
      </c>
      <c r="T213" s="141"/>
      <c r="AE213" s="168"/>
    </row>
    <row r="214" spans="1:31" ht="15">
      <c r="A214" s="168" t="s">
        <v>1311</v>
      </c>
      <c r="B214" s="169">
        <v>41726.626550925925</v>
      </c>
      <c r="G214" s="172" t="s">
        <v>1312</v>
      </c>
      <c r="H214" s="173">
        <v>175959674</v>
      </c>
      <c r="T214" s="141"/>
      <c r="AE214" s="168"/>
    </row>
    <row r="215" spans="1:31" ht="15">
      <c r="A215" s="168" t="s">
        <v>1313</v>
      </c>
      <c r="B215" s="169">
        <v>41726.63229166667</v>
      </c>
      <c r="G215" s="172" t="s">
        <v>1314</v>
      </c>
      <c r="H215" s="173">
        <v>23194710</v>
      </c>
      <c r="T215" s="141"/>
      <c r="AE215" s="168"/>
    </row>
    <row r="216" spans="1:31" ht="15">
      <c r="A216" s="168" t="s">
        <v>1315</v>
      </c>
      <c r="B216" s="169">
        <v>41726.67853009259</v>
      </c>
      <c r="G216" s="172" t="s">
        <v>1316</v>
      </c>
      <c r="H216" s="173">
        <v>185060670</v>
      </c>
      <c r="T216" s="141"/>
      <c r="AE216" s="168"/>
    </row>
    <row r="217" spans="1:31" ht="15">
      <c r="A217" s="168" t="s">
        <v>1317</v>
      </c>
      <c r="B217" s="169">
        <v>41726.729629629626</v>
      </c>
      <c r="G217" s="172" t="s">
        <v>1318</v>
      </c>
      <c r="H217" s="173">
        <v>181196320</v>
      </c>
      <c r="T217" s="141"/>
      <c r="AE217" s="168"/>
    </row>
    <row r="218" spans="1:31" ht="15">
      <c r="A218" s="168" t="s">
        <v>1319</v>
      </c>
      <c r="B218" s="169">
        <v>41726.7521875</v>
      </c>
      <c r="G218" s="172" t="s">
        <v>1320</v>
      </c>
      <c r="H218" s="173">
        <v>78966070</v>
      </c>
      <c r="T218" s="141"/>
      <c r="AE218" s="168"/>
    </row>
    <row r="219" spans="1:31" ht="15">
      <c r="A219" s="168" t="s">
        <v>1321</v>
      </c>
      <c r="B219" s="169">
        <v>41726.77438657408</v>
      </c>
      <c r="G219" s="172" t="s">
        <v>1322</v>
      </c>
      <c r="H219" s="173">
        <v>78909202</v>
      </c>
      <c r="T219" s="141"/>
      <c r="AE219" s="168"/>
    </row>
    <row r="220" spans="1:31" ht="15">
      <c r="A220" s="168" t="s">
        <v>1323</v>
      </c>
      <c r="B220" s="169">
        <v>41726.779699074075</v>
      </c>
      <c r="G220" s="172" t="s">
        <v>1324</v>
      </c>
      <c r="H220" s="173">
        <v>20444778</v>
      </c>
      <c r="T220" s="141"/>
      <c r="AE220" s="168"/>
    </row>
    <row r="221" spans="1:73" s="193" customFormat="1" ht="15">
      <c r="A221" s="168" t="s">
        <v>1325</v>
      </c>
      <c r="B221" s="169">
        <v>41726.81105324074</v>
      </c>
      <c r="C221" s="141"/>
      <c r="D221" s="141"/>
      <c r="E221" s="141"/>
      <c r="F221" s="141"/>
      <c r="G221" s="172" t="s">
        <v>1326</v>
      </c>
      <c r="H221" s="173">
        <v>111816456</v>
      </c>
      <c r="I221" s="141"/>
      <c r="J221" s="141"/>
      <c r="K221" s="141"/>
      <c r="L221" s="141"/>
      <c r="M221" s="141"/>
      <c r="N221" s="141"/>
      <c r="O221" s="141"/>
      <c r="P221" s="141"/>
      <c r="Q221" s="141"/>
      <c r="R221" s="141"/>
      <c r="S221" s="141"/>
      <c r="U221" s="141"/>
      <c r="V221" s="141"/>
      <c r="W221" s="141"/>
      <c r="X221" s="141"/>
      <c r="Y221" s="141"/>
      <c r="Z221" s="141"/>
      <c r="AA221" s="141"/>
      <c r="AB221" s="141"/>
      <c r="AC221" s="141"/>
      <c r="AD221" s="141"/>
      <c r="AE221" s="141"/>
      <c r="AF221" s="141"/>
      <c r="AG221" s="141"/>
      <c r="AH221" s="141"/>
      <c r="AI221" s="141"/>
      <c r="AJ221" s="141"/>
      <c r="AK221" s="141"/>
      <c r="AL221" s="141"/>
      <c r="AM221" s="141"/>
      <c r="AN221" s="141"/>
      <c r="AO221" s="141"/>
      <c r="AP221" s="141"/>
      <c r="AQ221" s="141"/>
      <c r="AR221" s="141"/>
      <c r="AS221" s="141"/>
      <c r="AT221" s="141"/>
      <c r="AU221" s="141"/>
      <c r="AV221" s="141"/>
      <c r="AW221" s="141"/>
      <c r="AX221" s="141"/>
      <c r="AY221" s="141"/>
      <c r="AZ221" s="141"/>
      <c r="BA221" s="141"/>
      <c r="BB221" s="141"/>
      <c r="BC221" s="141"/>
      <c r="BD221" s="141"/>
      <c r="BE221" s="141"/>
      <c r="BF221" s="141"/>
      <c r="BG221" s="141"/>
      <c r="BH221" s="141"/>
      <c r="BI221" s="141"/>
      <c r="BJ221" s="141"/>
      <c r="BK221" s="141"/>
      <c r="BL221" s="141"/>
      <c r="BM221" s="141"/>
      <c r="BN221" s="141"/>
      <c r="BO221" s="141"/>
      <c r="BP221" s="141"/>
      <c r="BQ221" s="141"/>
      <c r="BR221" s="141"/>
      <c r="BS221" s="141"/>
      <c r="BT221" s="141"/>
      <c r="BU221" s="141"/>
    </row>
    <row r="222" spans="1:31" ht="15">
      <c r="A222" s="168" t="s">
        <v>1327</v>
      </c>
      <c r="B222" s="169">
        <v>41726.836122685185</v>
      </c>
      <c r="G222" s="172" t="s">
        <v>1328</v>
      </c>
      <c r="H222" s="173">
        <v>88124882</v>
      </c>
      <c r="T222" s="141"/>
      <c r="AE222" s="168"/>
    </row>
    <row r="223" spans="1:31" ht="15">
      <c r="A223" s="168" t="s">
        <v>1329</v>
      </c>
      <c r="B223" s="169">
        <v>41726.84707175926</v>
      </c>
      <c r="G223" s="172" t="s">
        <v>1330</v>
      </c>
      <c r="H223" s="173">
        <v>33853194</v>
      </c>
      <c r="T223" s="141"/>
      <c r="AE223" s="168"/>
    </row>
    <row r="224" spans="1:31" ht="15">
      <c r="A224" s="168" t="s">
        <v>1331</v>
      </c>
      <c r="B224" s="169">
        <v>41726.93038194445</v>
      </c>
      <c r="G224" s="172" t="s">
        <v>1332</v>
      </c>
      <c r="H224" s="173">
        <v>232906144</v>
      </c>
      <c r="T224" s="141"/>
      <c r="AE224" s="168"/>
    </row>
    <row r="225" spans="1:31" ht="15">
      <c r="A225" s="168" t="s">
        <v>1333</v>
      </c>
      <c r="B225" s="169">
        <v>41727.01373842593</v>
      </c>
      <c r="G225" s="172" t="s">
        <v>1334</v>
      </c>
      <c r="H225" s="173">
        <v>291113454</v>
      </c>
      <c r="T225" s="141"/>
      <c r="AE225" s="168"/>
    </row>
    <row r="226" spans="1:31" ht="15">
      <c r="A226" s="168" t="s">
        <v>1335</v>
      </c>
      <c r="B226" s="169">
        <v>41727.09706018519</v>
      </c>
      <c r="G226" s="172" t="s">
        <v>1336</v>
      </c>
      <c r="H226" s="173">
        <v>276462426</v>
      </c>
      <c r="T226" s="141"/>
      <c r="AE226" s="168"/>
    </row>
    <row r="227" spans="1:31" ht="15">
      <c r="A227" s="168" t="s">
        <v>1337</v>
      </c>
      <c r="B227" s="169">
        <v>41727.18041666667</v>
      </c>
      <c r="G227" s="172" t="s">
        <v>1338</v>
      </c>
      <c r="H227" s="173">
        <v>242539062</v>
      </c>
      <c r="T227" s="141"/>
      <c r="AE227" s="168"/>
    </row>
    <row r="228" spans="1:31" ht="15">
      <c r="A228" s="168" t="s">
        <v>1339</v>
      </c>
      <c r="B228" s="169">
        <v>41727.20548611111</v>
      </c>
      <c r="G228" s="172" t="s">
        <v>1340</v>
      </c>
      <c r="H228" s="173">
        <v>83539472</v>
      </c>
      <c r="T228" s="141"/>
      <c r="AE228" s="168"/>
    </row>
    <row r="229" spans="1:31" ht="15">
      <c r="A229" s="168" t="s">
        <v>1341</v>
      </c>
      <c r="B229" s="169">
        <v>41727.22125</v>
      </c>
      <c r="G229" s="172" t="s">
        <v>1342</v>
      </c>
      <c r="H229" s="173">
        <v>41438014</v>
      </c>
      <c r="T229" s="141"/>
      <c r="AE229" s="168"/>
    </row>
    <row r="230" spans="1:31" ht="15">
      <c r="A230" s="168" t="s">
        <v>1343</v>
      </c>
      <c r="B230" s="169">
        <v>41727.30453703704</v>
      </c>
      <c r="G230" s="172" t="s">
        <v>1344</v>
      </c>
      <c r="H230" s="173">
        <v>269723774</v>
      </c>
      <c r="T230" s="141"/>
      <c r="AE230" s="168"/>
    </row>
    <row r="231" spans="1:31" ht="15">
      <c r="A231" s="168" t="s">
        <v>1345</v>
      </c>
      <c r="B231" s="169">
        <v>41727.38789351852</v>
      </c>
      <c r="G231" s="172" t="s">
        <v>1346</v>
      </c>
      <c r="H231" s="173">
        <v>275261810</v>
      </c>
      <c r="T231" s="141"/>
      <c r="AE231" s="168"/>
    </row>
    <row r="232" spans="1:31" ht="15">
      <c r="A232" s="168" t="s">
        <v>1347</v>
      </c>
      <c r="B232" s="169">
        <v>41727.43171296296</v>
      </c>
      <c r="G232" s="172" t="s">
        <v>1348</v>
      </c>
      <c r="H232" s="173">
        <v>149946114</v>
      </c>
      <c r="T232" s="141"/>
      <c r="AE232" s="168"/>
    </row>
    <row r="233" spans="1:31" ht="15">
      <c r="A233" s="168" t="s">
        <v>1349</v>
      </c>
      <c r="B233" s="169">
        <v>41727.5625</v>
      </c>
      <c r="G233" s="172" t="s">
        <v>1350</v>
      </c>
      <c r="H233" s="173">
        <v>214161598</v>
      </c>
      <c r="T233" s="141"/>
      <c r="AE233" s="168"/>
    </row>
    <row r="234" spans="1:31" ht="15">
      <c r="A234" s="168" t="s">
        <v>1351</v>
      </c>
      <c r="B234" s="169">
        <v>41727.565729166665</v>
      </c>
      <c r="G234" s="172" t="s">
        <v>1352</v>
      </c>
      <c r="H234" s="173">
        <v>7618448</v>
      </c>
      <c r="T234" s="141"/>
      <c r="AE234" s="168"/>
    </row>
    <row r="235" spans="1:31" ht="15">
      <c r="A235" s="168" t="s">
        <v>1353</v>
      </c>
      <c r="B235" s="169">
        <v>41727.57016203704</v>
      </c>
      <c r="G235" s="172" t="s">
        <v>1354</v>
      </c>
      <c r="H235" s="173">
        <v>10420502</v>
      </c>
      <c r="T235" s="141"/>
      <c r="AE235" s="168"/>
    </row>
    <row r="236" spans="1:31" ht="15">
      <c r="A236" s="168" t="s">
        <v>1355</v>
      </c>
      <c r="B236" s="169">
        <v>41727.57429398148</v>
      </c>
      <c r="G236" s="172" t="s">
        <v>1356</v>
      </c>
      <c r="H236" s="173">
        <v>9813690</v>
      </c>
      <c r="T236" s="141"/>
      <c r="AE236" s="168"/>
    </row>
    <row r="237" spans="1:31" ht="15">
      <c r="A237" s="168" t="s">
        <v>1357</v>
      </c>
      <c r="B237" s="169">
        <v>41727.614120370374</v>
      </c>
      <c r="G237" s="172" t="s">
        <v>1358</v>
      </c>
      <c r="H237" s="173">
        <v>93137140</v>
      </c>
      <c r="T237" s="141"/>
      <c r="AE237" s="168"/>
    </row>
    <row r="238" spans="1:31" ht="15">
      <c r="A238" s="168" t="s">
        <v>1359</v>
      </c>
      <c r="B238" s="169">
        <v>41727.69744212963</v>
      </c>
      <c r="G238" s="172" t="s">
        <v>1360</v>
      </c>
      <c r="H238" s="173">
        <v>215821546</v>
      </c>
      <c r="T238" s="141"/>
      <c r="AE238" s="168"/>
    </row>
    <row r="239" spans="1:31" ht="15">
      <c r="A239" s="168" t="s">
        <v>1361</v>
      </c>
      <c r="B239" s="169">
        <v>41727.78077546296</v>
      </c>
      <c r="G239" s="172" t="s">
        <v>1362</v>
      </c>
      <c r="H239" s="173">
        <v>273630574</v>
      </c>
      <c r="T239" s="141"/>
      <c r="AE239" s="168"/>
    </row>
    <row r="240" spans="1:31" ht="15">
      <c r="A240" s="168" t="s">
        <v>1363</v>
      </c>
      <c r="B240" s="169">
        <v>41727.83121527778</v>
      </c>
      <c r="G240" s="172" t="s">
        <v>1364</v>
      </c>
      <c r="H240" s="173">
        <v>173453140</v>
      </c>
      <c r="T240" s="141"/>
      <c r="AE240" s="168"/>
    </row>
    <row r="241" spans="1:31" ht="15">
      <c r="A241" s="168" t="s">
        <v>1365</v>
      </c>
      <c r="B241" s="169">
        <v>41727.83335648148</v>
      </c>
      <c r="G241" s="172" t="s">
        <v>1366</v>
      </c>
      <c r="H241" s="173">
        <v>7192870</v>
      </c>
      <c r="T241" s="141"/>
      <c r="AE241" s="168"/>
    </row>
    <row r="242" spans="1:31" ht="15">
      <c r="A242" s="168" t="s">
        <v>1367</v>
      </c>
      <c r="B242" s="169">
        <v>41727.84685185185</v>
      </c>
      <c r="G242" s="172" t="s">
        <v>1368</v>
      </c>
      <c r="H242" s="173">
        <v>45955858</v>
      </c>
      <c r="T242" s="141"/>
      <c r="AE242" s="168"/>
    </row>
    <row r="243" spans="1:31" ht="15">
      <c r="A243" s="168" t="s">
        <v>1369</v>
      </c>
      <c r="B243" s="169">
        <v>41727.93016203704</v>
      </c>
      <c r="G243" s="172" t="s">
        <v>1370</v>
      </c>
      <c r="H243" s="173">
        <v>290598924</v>
      </c>
      <c r="T243" s="141"/>
      <c r="AE243" s="168"/>
    </row>
    <row r="244" spans="1:31" ht="15">
      <c r="A244" s="168" t="s">
        <v>1371</v>
      </c>
      <c r="B244" s="169">
        <v>41728.01353009259</v>
      </c>
      <c r="G244" s="172" t="s">
        <v>1372</v>
      </c>
      <c r="H244" s="173">
        <v>290886972</v>
      </c>
      <c r="T244" s="141"/>
      <c r="AE244" s="168"/>
    </row>
    <row r="245" spans="1:31" ht="15">
      <c r="A245" s="168" t="s">
        <v>1373</v>
      </c>
      <c r="B245" s="169">
        <v>41728.04331018519</v>
      </c>
      <c r="G245" s="172" t="s">
        <v>1374</v>
      </c>
      <c r="H245" s="173">
        <v>98625244</v>
      </c>
      <c r="T245" s="141"/>
      <c r="AE245" s="168"/>
    </row>
    <row r="246" spans="1:31" ht="15">
      <c r="A246" s="168" t="s">
        <v>1375</v>
      </c>
      <c r="B246" s="169">
        <v>41728.05829861111</v>
      </c>
      <c r="G246" s="172" t="s">
        <v>1376</v>
      </c>
      <c r="H246" s="173">
        <v>45150242</v>
      </c>
      <c r="T246" s="141"/>
      <c r="AE246" s="168"/>
    </row>
    <row r="247" spans="1:31" ht="15">
      <c r="A247" s="168" t="s">
        <v>1377</v>
      </c>
      <c r="B247" s="169">
        <v>41728.14166666667</v>
      </c>
      <c r="G247" s="172" t="s">
        <v>1378</v>
      </c>
      <c r="H247" s="173">
        <v>290168398</v>
      </c>
      <c r="T247" s="141"/>
      <c r="AE247" s="168"/>
    </row>
    <row r="248" spans="1:31" ht="15">
      <c r="A248" s="168" t="s">
        <v>1379</v>
      </c>
      <c r="B248" s="169">
        <v>41728.22497685185</v>
      </c>
      <c r="G248" s="172" t="s">
        <v>1380</v>
      </c>
      <c r="H248" s="173">
        <v>299567258</v>
      </c>
      <c r="T248" s="141"/>
      <c r="AE248" s="168"/>
    </row>
    <row r="249" spans="1:31" ht="15">
      <c r="A249" s="168" t="s">
        <v>1381</v>
      </c>
      <c r="B249" s="169">
        <v>41728.250925925924</v>
      </c>
      <c r="G249" s="172" t="s">
        <v>1382</v>
      </c>
      <c r="H249" s="173">
        <v>90557898</v>
      </c>
      <c r="T249" s="141"/>
      <c r="AE249" s="168"/>
    </row>
    <row r="250" spans="1:31" ht="15">
      <c r="A250" s="168" t="s">
        <v>1383</v>
      </c>
      <c r="B250" s="169">
        <v>41728.26431712963</v>
      </c>
      <c r="G250" s="172" t="s">
        <v>1384</v>
      </c>
      <c r="H250" s="173">
        <v>41445228</v>
      </c>
      <c r="T250" s="141"/>
      <c r="AE250" s="168"/>
    </row>
    <row r="251" spans="1:31" ht="15">
      <c r="A251" s="168" t="s">
        <v>1385</v>
      </c>
      <c r="B251" s="169">
        <v>41728.347650462965</v>
      </c>
      <c r="G251" s="172" t="s">
        <v>1386</v>
      </c>
      <c r="H251" s="173">
        <v>304169278</v>
      </c>
      <c r="T251" s="141"/>
      <c r="AE251" s="168"/>
    </row>
    <row r="252" spans="1:31" ht="15">
      <c r="A252" s="168" t="s">
        <v>1387</v>
      </c>
      <c r="B252" s="169">
        <v>41728.43099537037</v>
      </c>
      <c r="G252" s="172" t="s">
        <v>1388</v>
      </c>
      <c r="H252" s="173">
        <v>293637980</v>
      </c>
      <c r="T252" s="141"/>
      <c r="AE252" s="168"/>
    </row>
    <row r="253" spans="1:31" ht="15">
      <c r="A253" s="168" t="s">
        <v>1389</v>
      </c>
      <c r="B253" s="169">
        <v>41728.475694444445</v>
      </c>
      <c r="G253" s="172" t="s">
        <v>1390</v>
      </c>
      <c r="H253" s="173">
        <v>155408050</v>
      </c>
      <c r="T253" s="141"/>
      <c r="AE253" s="168"/>
    </row>
    <row r="254" spans="1:31" ht="15">
      <c r="A254" s="168" t="s">
        <v>1391</v>
      </c>
      <c r="B254" s="169">
        <v>41728.55824074074</v>
      </c>
      <c r="G254" s="172" t="s">
        <v>1392</v>
      </c>
      <c r="H254" s="173">
        <v>299806386</v>
      </c>
      <c r="T254" s="141"/>
      <c r="AE254" s="168"/>
    </row>
    <row r="255" spans="1:31" ht="15">
      <c r="A255" s="168" t="s">
        <v>1393</v>
      </c>
      <c r="B255" s="169">
        <v>41728.565150462964</v>
      </c>
      <c r="G255" s="172" t="s">
        <v>1394</v>
      </c>
      <c r="H255" s="173">
        <v>23926430</v>
      </c>
      <c r="T255" s="141"/>
      <c r="AE255" s="168"/>
    </row>
    <row r="256" spans="1:31" ht="15">
      <c r="A256" s="168" t="s">
        <v>1395</v>
      </c>
      <c r="B256" s="169">
        <v>41728.567094907405</v>
      </c>
      <c r="G256" s="172" t="s">
        <v>1396</v>
      </c>
      <c r="H256" s="173">
        <v>6731446</v>
      </c>
      <c r="T256" s="141"/>
      <c r="AE256" s="168"/>
    </row>
    <row r="257" spans="1:31" ht="15">
      <c r="A257" s="168" t="s">
        <v>1397</v>
      </c>
      <c r="B257" s="169">
        <v>41728.575532407405</v>
      </c>
      <c r="G257" s="172" t="s">
        <v>1398</v>
      </c>
      <c r="H257" s="173">
        <v>29233066</v>
      </c>
      <c r="T257" s="141"/>
      <c r="AE257" s="168"/>
    </row>
    <row r="258" spans="1:31" ht="15">
      <c r="A258" s="168" t="s">
        <v>1399</v>
      </c>
      <c r="B258" s="169">
        <v>41728.57708333333</v>
      </c>
      <c r="G258" s="172" t="s">
        <v>1400</v>
      </c>
      <c r="H258" s="173">
        <v>5336404</v>
      </c>
      <c r="T258" s="141"/>
      <c r="AE258" s="168"/>
    </row>
    <row r="259" spans="1:31" ht="15">
      <c r="A259" s="168" t="s">
        <v>1401</v>
      </c>
      <c r="B259" s="169">
        <v>41728.66039351852</v>
      </c>
      <c r="G259" s="172" t="s">
        <v>1402</v>
      </c>
      <c r="H259" s="173">
        <v>292362404</v>
      </c>
      <c r="T259" s="141"/>
      <c r="AE259" s="168"/>
    </row>
    <row r="260" spans="1:31" ht="15">
      <c r="A260" s="168" t="s">
        <v>1403</v>
      </c>
      <c r="B260" s="169">
        <v>41728.743726851855</v>
      </c>
      <c r="G260" s="172" t="s">
        <v>1404</v>
      </c>
      <c r="H260" s="173">
        <v>292852070</v>
      </c>
      <c r="T260" s="141"/>
      <c r="AE260" s="168"/>
    </row>
    <row r="261" spans="1:31" ht="15">
      <c r="A261" s="168" t="s">
        <v>1405</v>
      </c>
      <c r="B261" s="169">
        <v>41728.824155092596</v>
      </c>
      <c r="G261" s="172" t="s">
        <v>1406</v>
      </c>
      <c r="H261" s="173">
        <v>299687126</v>
      </c>
      <c r="T261" s="141"/>
      <c r="AE261" s="168"/>
    </row>
    <row r="262" spans="1:31" ht="15">
      <c r="A262" s="168" t="s">
        <v>1407</v>
      </c>
      <c r="B262" s="169">
        <v>41728.83152777778</v>
      </c>
      <c r="G262" s="172" t="s">
        <v>1408</v>
      </c>
      <c r="H262" s="173">
        <v>24306206</v>
      </c>
      <c r="T262" s="141"/>
      <c r="AE262" s="168"/>
    </row>
    <row r="263" spans="1:31" ht="15">
      <c r="A263" s="168" t="s">
        <v>1409</v>
      </c>
      <c r="B263" s="169">
        <v>41728.833449074074</v>
      </c>
      <c r="G263" s="172" t="s">
        <v>1410</v>
      </c>
      <c r="H263" s="173">
        <v>6411600</v>
      </c>
      <c r="T263" s="141"/>
      <c r="AE263" s="168"/>
    </row>
    <row r="264" spans="1:31" ht="15">
      <c r="A264" s="168" t="s">
        <v>1411</v>
      </c>
      <c r="B264" s="169">
        <v>41728.91678240741</v>
      </c>
      <c r="G264" s="172" t="s">
        <v>1412</v>
      </c>
      <c r="H264" s="173">
        <v>309313018</v>
      </c>
      <c r="T264" s="141"/>
      <c r="AE264" s="168"/>
    </row>
    <row r="265" spans="1:31" ht="15">
      <c r="A265" s="168" t="s">
        <v>1413</v>
      </c>
      <c r="B265" s="169">
        <v>41729.000127314815</v>
      </c>
      <c r="G265" s="172" t="s">
        <v>1414</v>
      </c>
      <c r="H265" s="173">
        <v>304151384</v>
      </c>
      <c r="T265" s="141"/>
      <c r="AE265" s="168"/>
    </row>
    <row r="266" spans="1:31" ht="15">
      <c r="A266" s="168" t="s">
        <v>1415</v>
      </c>
      <c r="B266" s="169">
        <v>41729.072222222225</v>
      </c>
      <c r="G266" s="172" t="s">
        <v>1416</v>
      </c>
      <c r="H266" s="173">
        <v>269674880</v>
      </c>
      <c r="T266" s="141"/>
      <c r="AE266" s="168"/>
    </row>
    <row r="267" spans="1:31" ht="15">
      <c r="A267" s="168" t="s">
        <v>1417</v>
      </c>
      <c r="B267" s="169">
        <v>41729.08324074074</v>
      </c>
      <c r="G267" s="172" t="s">
        <v>1418</v>
      </c>
      <c r="H267" s="173">
        <v>38995904</v>
      </c>
      <c r="T267" s="141"/>
      <c r="AE267" s="168"/>
    </row>
    <row r="268" spans="1:31" ht="15">
      <c r="A268" s="168" t="s">
        <v>1419</v>
      </c>
      <c r="B268" s="169">
        <v>41729.16658564815</v>
      </c>
      <c r="G268" s="172" t="s">
        <v>1420</v>
      </c>
      <c r="H268" s="173">
        <v>310173070</v>
      </c>
      <c r="T268" s="141"/>
      <c r="AE268" s="168"/>
    </row>
    <row r="269" spans="1:31" ht="15">
      <c r="A269" s="168" t="s">
        <v>1421</v>
      </c>
      <c r="B269" s="169">
        <v>41729.249918981484</v>
      </c>
      <c r="G269" s="172" t="s">
        <v>1422</v>
      </c>
      <c r="H269" s="173">
        <v>311598374</v>
      </c>
      <c r="T269" s="141"/>
      <c r="AE269" s="168"/>
    </row>
    <row r="270" spans="1:31" ht="15">
      <c r="A270" s="168" t="s">
        <v>1423</v>
      </c>
      <c r="B270" s="169">
        <v>41729.317083333335</v>
      </c>
      <c r="G270" s="172" t="s">
        <v>1424</v>
      </c>
      <c r="H270" s="173">
        <v>241422764</v>
      </c>
      <c r="T270" s="141"/>
      <c r="AE270" s="168"/>
    </row>
    <row r="271" spans="1:31" ht="15">
      <c r="A271" s="168" t="s">
        <v>1425</v>
      </c>
      <c r="B271" s="169">
        <v>41729.32407407407</v>
      </c>
      <c r="G271" s="172" t="s">
        <v>1426</v>
      </c>
      <c r="H271" s="173">
        <v>23261132</v>
      </c>
      <c r="T271" s="141"/>
      <c r="AE271" s="168"/>
    </row>
    <row r="272" spans="1:31" ht="15">
      <c r="A272" s="168" t="s">
        <v>1427</v>
      </c>
      <c r="B272" s="169">
        <v>41729.407372685186</v>
      </c>
      <c r="G272" s="172" t="s">
        <v>1428</v>
      </c>
      <c r="H272" s="173">
        <v>304958142</v>
      </c>
      <c r="T272" s="141"/>
      <c r="AE272" s="168"/>
    </row>
    <row r="273" spans="1:31" ht="15">
      <c r="A273" s="168" t="s">
        <v>1429</v>
      </c>
      <c r="B273" s="169">
        <v>41729.49071759259</v>
      </c>
      <c r="G273" s="172" t="s">
        <v>1430</v>
      </c>
      <c r="H273" s="173">
        <v>313663678</v>
      </c>
      <c r="T273" s="141"/>
      <c r="AE273" s="168"/>
    </row>
    <row r="274" spans="1:31" ht="15">
      <c r="A274" s="168" t="s">
        <v>1431</v>
      </c>
      <c r="B274" s="169">
        <v>41729.56046296296</v>
      </c>
      <c r="G274" s="172" t="s">
        <v>1432</v>
      </c>
      <c r="H274" s="173">
        <v>266724186</v>
      </c>
      <c r="T274" s="141"/>
      <c r="AE274" s="168"/>
    </row>
    <row r="275" spans="1:31" ht="15">
      <c r="A275" s="168" t="s">
        <v>1433</v>
      </c>
      <c r="B275" s="169">
        <v>41729.56321759259</v>
      </c>
      <c r="G275" s="172" t="s">
        <v>1434</v>
      </c>
      <c r="H275" s="173">
        <v>10223148</v>
      </c>
      <c r="T275" s="141"/>
      <c r="AE275" s="168"/>
    </row>
    <row r="276" spans="1:31" ht="15">
      <c r="A276" s="168" t="s">
        <v>1435</v>
      </c>
      <c r="B276" s="169">
        <v>41729.583506944444</v>
      </c>
      <c r="G276" s="172" t="s">
        <v>1436</v>
      </c>
      <c r="H276" s="173">
        <v>73073958</v>
      </c>
      <c r="T276" s="141"/>
      <c r="AE276" s="168"/>
    </row>
    <row r="277" spans="1:31" ht="15">
      <c r="A277" s="168" t="s">
        <v>1437</v>
      </c>
      <c r="B277" s="169">
        <v>41729.58559027778</v>
      </c>
      <c r="G277" s="172" t="s">
        <v>1438</v>
      </c>
      <c r="H277" s="173">
        <v>7257460</v>
      </c>
      <c r="T277" s="141"/>
      <c r="AE277" s="168"/>
    </row>
    <row r="278" spans="1:31" ht="15">
      <c r="A278" s="168" t="s">
        <v>1439</v>
      </c>
      <c r="B278" s="169">
        <v>41729.63033564815</v>
      </c>
      <c r="G278" s="172" t="s">
        <v>1440</v>
      </c>
      <c r="H278" s="173">
        <v>162930546</v>
      </c>
      <c r="T278" s="141"/>
      <c r="AE278" s="168"/>
    </row>
    <row r="279" spans="1:31" ht="15">
      <c r="A279" s="168" t="s">
        <v>1441</v>
      </c>
      <c r="B279" s="169">
        <v>41729.63265046296</v>
      </c>
      <c r="G279" s="172" t="s">
        <v>1442</v>
      </c>
      <c r="H279" s="173">
        <v>7981348</v>
      </c>
      <c r="T279" s="141"/>
      <c r="AE279" s="168"/>
    </row>
    <row r="280" spans="1:31" ht="15">
      <c r="A280" s="168" t="s">
        <v>1443</v>
      </c>
      <c r="B280" s="169">
        <v>41729.635729166665</v>
      </c>
      <c r="G280" s="172" t="s">
        <v>1444</v>
      </c>
      <c r="H280" s="173">
        <v>10567386</v>
      </c>
      <c r="T280" s="141"/>
      <c r="AE280" s="168"/>
    </row>
    <row r="281" spans="1:31" ht="15">
      <c r="A281" s="168" t="s">
        <v>1445</v>
      </c>
      <c r="B281" s="169">
        <v>41729.63737268518</v>
      </c>
      <c r="G281" s="172" t="s">
        <v>1446</v>
      </c>
      <c r="H281" s="173">
        <v>5700554</v>
      </c>
      <c r="T281" s="141"/>
      <c r="AE281" s="168"/>
    </row>
    <row r="282" spans="1:31" ht="15">
      <c r="A282" s="168" t="s">
        <v>1447</v>
      </c>
      <c r="B282" s="169">
        <v>41729.69391203704</v>
      </c>
      <c r="G282" s="172" t="s">
        <v>1448</v>
      </c>
      <c r="H282" s="173">
        <v>203672074</v>
      </c>
      <c r="T282" s="141"/>
      <c r="AE282" s="168"/>
    </row>
    <row r="283" spans="1:31" ht="15">
      <c r="A283" s="168" t="s">
        <v>1449</v>
      </c>
      <c r="B283" s="169">
        <v>41729.7028125</v>
      </c>
      <c r="G283" s="172" t="s">
        <v>1450</v>
      </c>
      <c r="H283" s="173">
        <v>30983910</v>
      </c>
      <c r="T283" s="141"/>
      <c r="AE283" s="168"/>
    </row>
    <row r="284" spans="1:31" ht="15">
      <c r="A284" s="168" t="s">
        <v>1451</v>
      </c>
      <c r="B284" s="169">
        <v>41729.755949074075</v>
      </c>
      <c r="G284" s="172" t="s">
        <v>1452</v>
      </c>
      <c r="H284" s="173">
        <v>188279268</v>
      </c>
      <c r="T284" s="141"/>
      <c r="AE284" s="168"/>
    </row>
    <row r="285" spans="1:31" ht="15">
      <c r="A285" s="168" t="s">
        <v>1453</v>
      </c>
      <c r="B285" s="169">
        <v>41729.76541666667</v>
      </c>
      <c r="G285" s="172" t="s">
        <v>1454</v>
      </c>
      <c r="H285" s="173">
        <v>32143560</v>
      </c>
      <c r="T285" s="141"/>
      <c r="AE285" s="168"/>
    </row>
    <row r="286" spans="1:31" ht="15">
      <c r="A286" s="168" t="s">
        <v>1455</v>
      </c>
      <c r="B286" s="169">
        <v>41729.82136574074</v>
      </c>
      <c r="G286" s="172" t="s">
        <v>1456</v>
      </c>
      <c r="H286" s="173">
        <v>191840972</v>
      </c>
      <c r="T286" s="141"/>
      <c r="AE286" s="168"/>
    </row>
    <row r="287" spans="1:31" ht="15">
      <c r="A287" s="168" t="s">
        <v>1457</v>
      </c>
      <c r="B287" s="169">
        <v>41729.82824074074</v>
      </c>
      <c r="G287" s="172" t="s">
        <v>1458</v>
      </c>
      <c r="H287" s="173">
        <v>18935270</v>
      </c>
      <c r="T287" s="141"/>
      <c r="AE287" s="168"/>
    </row>
    <row r="288" spans="1:31" ht="15">
      <c r="A288" s="168" t="s">
        <v>1459</v>
      </c>
      <c r="B288" s="169">
        <v>41729.83809027778</v>
      </c>
      <c r="G288" s="172" t="s">
        <v>1460</v>
      </c>
      <c r="H288" s="173">
        <v>22481054</v>
      </c>
      <c r="T288" s="141"/>
      <c r="AE288" s="168"/>
    </row>
    <row r="289" spans="1:31" ht="15">
      <c r="A289" s="168" t="s">
        <v>1461</v>
      </c>
      <c r="B289" s="169">
        <v>41729.88358796296</v>
      </c>
      <c r="G289" s="172" t="s">
        <v>1462</v>
      </c>
      <c r="H289" s="173">
        <v>151414422</v>
      </c>
      <c r="T289" s="141"/>
      <c r="AE289" s="168"/>
    </row>
    <row r="290" spans="1:31" ht="15">
      <c r="A290" s="168" t="s">
        <v>1463</v>
      </c>
      <c r="B290" s="169">
        <v>41729.8924537037</v>
      </c>
      <c r="G290" s="172" t="s">
        <v>1464</v>
      </c>
      <c r="H290" s="173">
        <v>21216514</v>
      </c>
      <c r="T290" s="141"/>
      <c r="AE290" s="168"/>
    </row>
    <row r="291" spans="1:31" ht="15">
      <c r="A291" s="168" t="s">
        <v>1465</v>
      </c>
      <c r="B291" s="169">
        <v>41729.975798611114</v>
      </c>
      <c r="G291" s="172" t="s">
        <v>1466</v>
      </c>
      <c r="H291" s="173">
        <v>236410872</v>
      </c>
      <c r="T291" s="141"/>
      <c r="AE291" s="168"/>
    </row>
    <row r="292" spans="1:31" ht="15">
      <c r="A292" s="168" t="s">
        <v>1467</v>
      </c>
      <c r="B292" s="169">
        <v>41730.027604166666</v>
      </c>
      <c r="G292" s="172" t="s">
        <v>1468</v>
      </c>
      <c r="H292" s="173">
        <v>181465062</v>
      </c>
      <c r="T292" s="141"/>
      <c r="AE292" s="168"/>
    </row>
    <row r="293" spans="1:31" ht="15">
      <c r="A293" s="168" t="s">
        <v>1469</v>
      </c>
      <c r="B293" s="169">
        <v>41730.110925925925</v>
      </c>
      <c r="G293" s="172" t="s">
        <v>1470</v>
      </c>
      <c r="H293" s="173">
        <v>327366574</v>
      </c>
      <c r="T293" s="141"/>
      <c r="AE293" s="168"/>
    </row>
    <row r="294" spans="1:31" ht="15">
      <c r="A294" s="168" t="s">
        <v>1471</v>
      </c>
      <c r="B294" s="169">
        <v>41730.135300925926</v>
      </c>
      <c r="G294" s="172" t="s">
        <v>1472</v>
      </c>
      <c r="H294" s="173">
        <v>95299896</v>
      </c>
      <c r="T294" s="141"/>
      <c r="AE294" s="168"/>
    </row>
    <row r="295" spans="1:31" ht="15">
      <c r="A295" s="168" t="s">
        <v>1473</v>
      </c>
      <c r="B295" s="169">
        <v>41730.141597222224</v>
      </c>
      <c r="G295" s="172" t="s">
        <v>1474</v>
      </c>
      <c r="H295" s="173">
        <v>24286690</v>
      </c>
      <c r="T295" s="141"/>
      <c r="AE295" s="168"/>
    </row>
    <row r="296" spans="1:31" ht="15">
      <c r="A296" s="168" t="s">
        <v>1475</v>
      </c>
      <c r="B296" s="169">
        <v>41730.22491898148</v>
      </c>
      <c r="G296" s="172" t="s">
        <v>1476</v>
      </c>
      <c r="H296" s="173">
        <v>330449318</v>
      </c>
      <c r="T296" s="141"/>
      <c r="AE296" s="168"/>
    </row>
    <row r="297" spans="1:31" ht="15">
      <c r="A297" s="168" t="s">
        <v>1477</v>
      </c>
      <c r="B297" s="169">
        <v>41730.250439814816</v>
      </c>
      <c r="G297" s="172" t="s">
        <v>1478</v>
      </c>
      <c r="H297" s="173">
        <v>98139132</v>
      </c>
      <c r="T297" s="141"/>
      <c r="AE297" s="168"/>
    </row>
    <row r="298" spans="1:31" ht="15">
      <c r="A298" s="168" t="s">
        <v>1479</v>
      </c>
      <c r="B298" s="169">
        <v>41730.333761574075</v>
      </c>
      <c r="G298" s="172" t="s">
        <v>1480</v>
      </c>
      <c r="H298" s="173">
        <v>330291140</v>
      </c>
      <c r="T298" s="141"/>
      <c r="AE298" s="168"/>
    </row>
    <row r="299" spans="1:31" ht="15">
      <c r="A299" s="168" t="s">
        <v>1481</v>
      </c>
      <c r="B299" s="169">
        <v>41730.37358796296</v>
      </c>
      <c r="G299" s="172" t="s">
        <v>1482</v>
      </c>
      <c r="H299" s="173">
        <v>156590780</v>
      </c>
      <c r="T299" s="141"/>
      <c r="AE299" s="168"/>
    </row>
    <row r="300" spans="1:31" ht="15">
      <c r="A300" s="168" t="s">
        <v>1483</v>
      </c>
      <c r="B300" s="169">
        <v>41730.378067129626</v>
      </c>
      <c r="G300" s="172" t="s">
        <v>1484</v>
      </c>
      <c r="H300" s="173">
        <v>17416676</v>
      </c>
      <c r="T300" s="141"/>
      <c r="AE300" s="168"/>
    </row>
    <row r="301" spans="1:31" ht="15">
      <c r="A301" s="168" t="s">
        <v>1485</v>
      </c>
      <c r="B301" s="169">
        <v>41730.46140046296</v>
      </c>
      <c r="G301" s="172" t="s">
        <v>1486</v>
      </c>
      <c r="H301" s="173">
        <v>338535702</v>
      </c>
      <c r="T301" s="141"/>
      <c r="AE301" s="168"/>
    </row>
    <row r="302" spans="1:31" ht="15">
      <c r="A302" s="168" t="s">
        <v>1487</v>
      </c>
      <c r="B302" s="169">
        <v>41730.4997337963</v>
      </c>
      <c r="G302" s="172" t="s">
        <v>1488</v>
      </c>
      <c r="H302" s="173">
        <v>148658612</v>
      </c>
      <c r="T302" s="141"/>
      <c r="AE302" s="168"/>
    </row>
    <row r="303" spans="1:31" ht="15">
      <c r="A303" s="168" t="s">
        <v>1489</v>
      </c>
      <c r="B303" s="169">
        <v>41730.58305555556</v>
      </c>
      <c r="G303" s="172" t="s">
        <v>1490</v>
      </c>
      <c r="H303" s="173">
        <v>305148734</v>
      </c>
      <c r="T303" s="141"/>
      <c r="AE303" s="168"/>
    </row>
    <row r="304" spans="1:31" ht="15">
      <c r="A304" s="168" t="s">
        <v>1491</v>
      </c>
      <c r="B304" s="169">
        <v>41730.66637731482</v>
      </c>
      <c r="G304" s="172" t="s">
        <v>1492</v>
      </c>
      <c r="H304" s="173">
        <v>319950008</v>
      </c>
      <c r="T304" s="141"/>
      <c r="AE304" s="168"/>
    </row>
    <row r="305" spans="1:31" ht="15">
      <c r="A305" s="168" t="s">
        <v>1493</v>
      </c>
      <c r="B305" s="169">
        <v>41730.749710648146</v>
      </c>
      <c r="G305" s="172" t="s">
        <v>1494</v>
      </c>
      <c r="H305" s="173">
        <v>321271982</v>
      </c>
      <c r="T305" s="141"/>
      <c r="AE305" s="168"/>
    </row>
    <row r="306" spans="1:31" ht="15">
      <c r="A306" s="168" t="s">
        <v>1495</v>
      </c>
      <c r="B306" s="169">
        <v>41730.812569444446</v>
      </c>
      <c r="G306" s="172" t="s">
        <v>1496</v>
      </c>
      <c r="H306" s="173">
        <v>239178738</v>
      </c>
      <c r="T306" s="141"/>
      <c r="AE306" s="168"/>
    </row>
    <row r="307" spans="1:31" ht="15">
      <c r="A307" s="168" t="s">
        <v>1497</v>
      </c>
      <c r="B307" s="169">
        <v>41730.833344907405</v>
      </c>
      <c r="G307" s="172" t="s">
        <v>1498</v>
      </c>
      <c r="H307" s="173">
        <v>70255034</v>
      </c>
      <c r="T307" s="141"/>
      <c r="AE307" s="168"/>
    </row>
    <row r="308" spans="1:31" ht="15">
      <c r="A308" s="168" t="s">
        <v>1499</v>
      </c>
      <c r="B308" s="169">
        <v>41730.91193287037</v>
      </c>
      <c r="G308" s="172" t="s">
        <v>1500</v>
      </c>
      <c r="H308" s="173">
        <v>282505654</v>
      </c>
      <c r="T308" s="141"/>
      <c r="AE308" s="168"/>
    </row>
    <row r="309" spans="1:31" ht="15">
      <c r="A309" s="168" t="s">
        <v>1501</v>
      </c>
      <c r="B309" s="169">
        <v>41730.93543981481</v>
      </c>
      <c r="G309" s="172" t="s">
        <v>1502</v>
      </c>
      <c r="H309" s="173">
        <v>83927276</v>
      </c>
      <c r="T309" s="141"/>
      <c r="AE309" s="168"/>
    </row>
    <row r="310" spans="1:31" ht="15">
      <c r="A310" s="168" t="s">
        <v>1503</v>
      </c>
      <c r="B310" s="169">
        <v>41731.01877314815</v>
      </c>
      <c r="G310" s="172" t="s">
        <v>1504</v>
      </c>
      <c r="H310" s="173">
        <v>332617150</v>
      </c>
      <c r="T310" s="141"/>
      <c r="AE310" s="168"/>
    </row>
    <row r="311" spans="1:31" ht="15">
      <c r="A311" s="168" t="s">
        <v>1505</v>
      </c>
      <c r="B311" s="169">
        <v>41731.102118055554</v>
      </c>
      <c r="G311" s="172" t="s">
        <v>1506</v>
      </c>
      <c r="H311" s="173">
        <v>346118556</v>
      </c>
      <c r="T311" s="141"/>
      <c r="AE311" s="168"/>
    </row>
    <row r="312" spans="1:31" ht="15">
      <c r="A312" s="168" t="s">
        <v>1507</v>
      </c>
      <c r="B312" s="169">
        <v>41731.18546296296</v>
      </c>
      <c r="G312" s="172" t="s">
        <v>1508</v>
      </c>
      <c r="H312" s="173">
        <v>319152586</v>
      </c>
      <c r="T312" s="141"/>
      <c r="AE312" s="168"/>
    </row>
    <row r="313" spans="1:31" ht="15">
      <c r="A313" s="168" t="s">
        <v>1509</v>
      </c>
      <c r="B313" s="169">
        <v>41731.26877314815</v>
      </c>
      <c r="G313" s="172" t="s">
        <v>1510</v>
      </c>
      <c r="H313" s="173">
        <v>349209430</v>
      </c>
      <c r="T313" s="141"/>
      <c r="AE313" s="168"/>
    </row>
    <row r="314" spans="1:31" ht="15">
      <c r="A314" s="168" t="s">
        <v>1511</v>
      </c>
      <c r="B314" s="169">
        <v>41731.352106481485</v>
      </c>
      <c r="G314" s="172" t="s">
        <v>1512</v>
      </c>
      <c r="H314" s="173">
        <v>336822532</v>
      </c>
      <c r="T314" s="141"/>
      <c r="AE314" s="168"/>
    </row>
    <row r="315" spans="1:31" ht="15">
      <c r="A315" s="168" t="s">
        <v>1513</v>
      </c>
      <c r="B315" s="169">
        <v>41731.43545138889</v>
      </c>
      <c r="G315" s="172" t="s">
        <v>1514</v>
      </c>
      <c r="H315" s="173">
        <v>305342834</v>
      </c>
      <c r="T315" s="141"/>
      <c r="AE315" s="168"/>
    </row>
    <row r="316" spans="1:161" s="193" customFormat="1" ht="15">
      <c r="A316" s="168" t="s">
        <v>1515</v>
      </c>
      <c r="B316" s="169">
        <v>41731.51877314815</v>
      </c>
      <c r="C316" s="141"/>
      <c r="D316" s="141"/>
      <c r="E316" s="141"/>
      <c r="F316" s="141"/>
      <c r="G316" s="172" t="s">
        <v>1516</v>
      </c>
      <c r="H316" s="173">
        <v>328651054</v>
      </c>
      <c r="I316" s="141"/>
      <c r="J316" s="141"/>
      <c r="K316" s="141"/>
      <c r="L316" s="141"/>
      <c r="M316" s="141"/>
      <c r="N316" s="141"/>
      <c r="O316" s="141"/>
      <c r="P316" s="141"/>
      <c r="Q316" s="141"/>
      <c r="R316" s="141"/>
      <c r="S316" s="141"/>
      <c r="U316" s="141"/>
      <c r="V316" s="141"/>
      <c r="W316" s="141"/>
      <c r="X316" s="141"/>
      <c r="Y316" s="141"/>
      <c r="Z316" s="141"/>
      <c r="AA316" s="141"/>
      <c r="AB316" s="141"/>
      <c r="AC316" s="141"/>
      <c r="AD316" s="141"/>
      <c r="AE316" s="141"/>
      <c r="AF316" s="141"/>
      <c r="AG316" s="141"/>
      <c r="AH316" s="141"/>
      <c r="AI316" s="141"/>
      <c r="AJ316" s="141"/>
      <c r="AK316" s="141"/>
      <c r="AL316" s="141"/>
      <c r="AM316" s="141"/>
      <c r="AN316" s="141"/>
      <c r="AO316" s="141"/>
      <c r="AP316" s="141"/>
      <c r="AQ316" s="141"/>
      <c r="AR316" s="141"/>
      <c r="AS316" s="141"/>
      <c r="AT316" s="141"/>
      <c r="AU316" s="141"/>
      <c r="AV316" s="141"/>
      <c r="AW316" s="141"/>
      <c r="AX316" s="141"/>
      <c r="AY316" s="141"/>
      <c r="AZ316" s="141"/>
      <c r="BA316" s="141"/>
      <c r="BB316" s="141"/>
      <c r="BC316" s="141"/>
      <c r="BD316" s="141"/>
      <c r="BE316" s="141"/>
      <c r="BF316" s="141"/>
      <c r="BG316" s="141"/>
      <c r="BH316" s="141"/>
      <c r="BI316" s="141"/>
      <c r="BJ316" s="141"/>
      <c r="BK316" s="141"/>
      <c r="BL316" s="141"/>
      <c r="BM316" s="141"/>
      <c r="BN316" s="141"/>
      <c r="BO316" s="141"/>
      <c r="BP316" s="141"/>
      <c r="BQ316" s="141"/>
      <c r="BR316" s="141"/>
      <c r="BS316" s="141"/>
      <c r="BT316" s="141"/>
      <c r="BU316" s="141"/>
      <c r="BV316" s="141"/>
      <c r="BW316" s="141"/>
      <c r="BX316" s="141"/>
      <c r="BY316" s="141"/>
      <c r="BZ316" s="141"/>
      <c r="CA316" s="141"/>
      <c r="CB316" s="141"/>
      <c r="CC316" s="141"/>
      <c r="CD316" s="141"/>
      <c r="CE316" s="141"/>
      <c r="CF316" s="141"/>
      <c r="CG316" s="141"/>
      <c r="CH316" s="141"/>
      <c r="CI316" s="141"/>
      <c r="CJ316" s="141"/>
      <c r="CK316" s="141"/>
      <c r="CL316" s="141"/>
      <c r="CM316" s="141"/>
      <c r="CN316" s="141"/>
      <c r="CO316" s="141"/>
      <c r="CP316" s="141"/>
      <c r="CQ316" s="141"/>
      <c r="CR316" s="141"/>
      <c r="CS316" s="141"/>
      <c r="CT316" s="141"/>
      <c r="CU316" s="141"/>
      <c r="CV316" s="141"/>
      <c r="CW316" s="141"/>
      <c r="CX316" s="141"/>
      <c r="CY316" s="141"/>
      <c r="CZ316" s="141"/>
      <c r="DA316" s="141"/>
      <c r="DB316" s="141"/>
      <c r="DC316" s="141"/>
      <c r="DD316" s="141"/>
      <c r="DE316" s="141"/>
      <c r="DF316" s="141"/>
      <c r="DG316" s="141"/>
      <c r="DH316" s="141"/>
      <c r="DI316" s="141"/>
      <c r="DJ316" s="141"/>
      <c r="DK316" s="141"/>
      <c r="DL316" s="141"/>
      <c r="DM316" s="141"/>
      <c r="DN316" s="141"/>
      <c r="DO316" s="141"/>
      <c r="DP316" s="141"/>
      <c r="DQ316" s="141"/>
      <c r="DR316" s="141"/>
      <c r="DS316" s="141"/>
      <c r="DT316" s="141"/>
      <c r="DU316" s="141"/>
      <c r="DV316" s="141"/>
      <c r="DW316" s="141"/>
      <c r="DX316" s="141"/>
      <c r="DY316" s="141"/>
      <c r="DZ316" s="141"/>
      <c r="EA316" s="141"/>
      <c r="EB316" s="141"/>
      <c r="EC316" s="141"/>
      <c r="ED316" s="141"/>
      <c r="EE316" s="141"/>
      <c r="EF316" s="141"/>
      <c r="EG316" s="141"/>
      <c r="EH316" s="141"/>
      <c r="EI316" s="141"/>
      <c r="EJ316" s="141"/>
      <c r="EK316" s="141"/>
      <c r="EL316" s="141"/>
      <c r="EM316" s="141"/>
      <c r="EN316" s="141"/>
      <c r="EO316" s="141"/>
      <c r="EP316" s="141"/>
      <c r="EQ316" s="141"/>
      <c r="ER316" s="141"/>
      <c r="ES316" s="141"/>
      <c r="ET316" s="141"/>
      <c r="EU316" s="141"/>
      <c r="EV316" s="141"/>
      <c r="EW316" s="141"/>
      <c r="EX316" s="141"/>
      <c r="EY316" s="141"/>
      <c r="EZ316" s="141"/>
      <c r="FA316" s="141"/>
      <c r="FB316" s="141"/>
      <c r="FC316" s="141"/>
      <c r="FD316" s="141"/>
      <c r="FE316" s="141"/>
    </row>
    <row r="317" spans="1:20" ht="15">
      <c r="A317" s="168" t="s">
        <v>1517</v>
      </c>
      <c r="B317" s="169">
        <v>41731.60212962963</v>
      </c>
      <c r="G317" s="172" t="s">
        <v>1518</v>
      </c>
      <c r="H317" s="173">
        <v>256846150</v>
      </c>
      <c r="T317" s="141"/>
    </row>
    <row r="318" spans="1:20" ht="15">
      <c r="A318" s="168" t="s">
        <v>1519</v>
      </c>
      <c r="B318" s="169">
        <v>41731.68543981481</v>
      </c>
      <c r="G318" s="172" t="s">
        <v>1520</v>
      </c>
      <c r="H318" s="173">
        <v>182918616</v>
      </c>
      <c r="T318" s="141"/>
    </row>
    <row r="319" spans="1:161" s="193" customFormat="1" ht="15">
      <c r="A319" s="168" t="s">
        <v>1521</v>
      </c>
      <c r="B319" s="169">
        <v>41731.768796296295</v>
      </c>
      <c r="C319" s="141"/>
      <c r="D319" s="141"/>
      <c r="E319" s="141"/>
      <c r="F319" s="141"/>
      <c r="G319" s="172" t="s">
        <v>1522</v>
      </c>
      <c r="H319" s="173">
        <v>183420506</v>
      </c>
      <c r="I319" s="141"/>
      <c r="J319" s="141"/>
      <c r="K319" s="141"/>
      <c r="L319" s="141"/>
      <c r="M319" s="141"/>
      <c r="N319" s="141"/>
      <c r="O319" s="141"/>
      <c r="P319" s="141"/>
      <c r="Q319" s="141"/>
      <c r="R319" s="141"/>
      <c r="S319" s="141"/>
      <c r="U319" s="141"/>
      <c r="V319" s="141"/>
      <c r="W319" s="141"/>
      <c r="X319" s="141"/>
      <c r="Y319" s="141"/>
      <c r="Z319" s="141"/>
      <c r="AA319" s="141"/>
      <c r="AB319" s="141"/>
      <c r="AC319" s="141"/>
      <c r="AD319" s="141"/>
      <c r="AE319" s="141"/>
      <c r="AF319" s="141"/>
      <c r="AG319" s="141"/>
      <c r="AH319" s="141"/>
      <c r="AI319" s="141"/>
      <c r="AJ319" s="141"/>
      <c r="AK319" s="141"/>
      <c r="AL319" s="141"/>
      <c r="AM319" s="141"/>
      <c r="AN319" s="141"/>
      <c r="AO319" s="141"/>
      <c r="AP319" s="141"/>
      <c r="AQ319" s="141"/>
      <c r="AR319" s="141"/>
      <c r="AS319" s="141"/>
      <c r="AT319" s="141"/>
      <c r="AU319" s="141"/>
      <c r="AV319" s="141"/>
      <c r="AW319" s="141"/>
      <c r="AX319" s="141"/>
      <c r="AY319" s="141"/>
      <c r="AZ319" s="141"/>
      <c r="BA319" s="141"/>
      <c r="BB319" s="141"/>
      <c r="BC319" s="141"/>
      <c r="BD319" s="141"/>
      <c r="BE319" s="141"/>
      <c r="BF319" s="141"/>
      <c r="BG319" s="141"/>
      <c r="BH319" s="141"/>
      <c r="BI319" s="141"/>
      <c r="BJ319" s="141"/>
      <c r="BK319" s="141"/>
      <c r="BL319" s="141"/>
      <c r="BM319" s="141"/>
      <c r="BN319" s="141"/>
      <c r="BO319" s="141"/>
      <c r="BP319" s="141"/>
      <c r="BQ319" s="141"/>
      <c r="BR319" s="141"/>
      <c r="BS319" s="141"/>
      <c r="BT319" s="141"/>
      <c r="BU319" s="141"/>
      <c r="BV319" s="141"/>
      <c r="BW319" s="141"/>
      <c r="BX319" s="141"/>
      <c r="BY319" s="141"/>
      <c r="BZ319" s="141"/>
      <c r="CA319" s="141"/>
      <c r="CB319" s="141"/>
      <c r="CC319" s="141"/>
      <c r="CD319" s="141"/>
      <c r="CE319" s="141"/>
      <c r="CF319" s="141"/>
      <c r="CG319" s="141"/>
      <c r="CH319" s="141"/>
      <c r="CI319" s="141"/>
      <c r="CJ319" s="141"/>
      <c r="CK319" s="141"/>
      <c r="CL319" s="141"/>
      <c r="CM319" s="141"/>
      <c r="CN319" s="141"/>
      <c r="CO319" s="141"/>
      <c r="CP319" s="141"/>
      <c r="CQ319" s="141"/>
      <c r="CR319" s="141"/>
      <c r="CS319" s="141"/>
      <c r="CT319" s="141"/>
      <c r="CU319" s="141"/>
      <c r="CV319" s="141"/>
      <c r="CW319" s="141"/>
      <c r="CX319" s="141"/>
      <c r="CY319" s="141"/>
      <c r="CZ319" s="141"/>
      <c r="DA319" s="141"/>
      <c r="DB319" s="141"/>
      <c r="DC319" s="141"/>
      <c r="DD319" s="141"/>
      <c r="DE319" s="141"/>
      <c r="DF319" s="141"/>
      <c r="DG319" s="141"/>
      <c r="DH319" s="141"/>
      <c r="DI319" s="141"/>
      <c r="DJ319" s="141"/>
      <c r="DK319" s="141"/>
      <c r="DL319" s="141"/>
      <c r="DM319" s="141"/>
      <c r="DN319" s="141"/>
      <c r="DO319" s="141"/>
      <c r="DP319" s="141"/>
      <c r="DQ319" s="141"/>
      <c r="DR319" s="141"/>
      <c r="DS319" s="141"/>
      <c r="DT319" s="141"/>
      <c r="DU319" s="141"/>
      <c r="DV319" s="141"/>
      <c r="DW319" s="141"/>
      <c r="DX319" s="141"/>
      <c r="DY319" s="141"/>
      <c r="DZ319" s="141"/>
      <c r="EA319" s="141"/>
      <c r="EB319" s="141"/>
      <c r="EC319" s="141"/>
      <c r="ED319" s="141"/>
      <c r="EE319" s="141"/>
      <c r="EF319" s="141"/>
      <c r="EG319" s="141"/>
      <c r="EH319" s="141"/>
      <c r="EI319" s="141"/>
      <c r="EJ319" s="141"/>
      <c r="EK319" s="141"/>
      <c r="EL319" s="141"/>
      <c r="EM319" s="141"/>
      <c r="EN319" s="141"/>
      <c r="EO319" s="141"/>
      <c r="EP319" s="141"/>
      <c r="EQ319" s="141"/>
      <c r="ER319" s="141"/>
      <c r="ES319" s="141"/>
      <c r="ET319" s="141"/>
      <c r="EU319" s="141"/>
      <c r="EV319" s="141"/>
      <c r="EW319" s="141"/>
      <c r="EX319" s="141"/>
      <c r="EY319" s="141"/>
      <c r="EZ319" s="141"/>
      <c r="FA319" s="141"/>
      <c r="FB319" s="141"/>
      <c r="FC319" s="141"/>
      <c r="FD319" s="141"/>
      <c r="FE319" s="141"/>
    </row>
    <row r="320" spans="1:20" ht="15">
      <c r="A320" s="168" t="s">
        <v>1523</v>
      </c>
      <c r="B320" s="169">
        <v>41731.83362268518</v>
      </c>
      <c r="G320" s="172" t="s">
        <v>1524</v>
      </c>
      <c r="H320" s="173">
        <v>144632280</v>
      </c>
      <c r="T320" s="141"/>
    </row>
    <row r="321" spans="1:31" ht="15">
      <c r="A321" s="168" t="s">
        <v>1525</v>
      </c>
      <c r="B321" s="169">
        <v>41731.91695601852</v>
      </c>
      <c r="G321" s="172" t="s">
        <v>1526</v>
      </c>
      <c r="H321" s="173">
        <v>189391712</v>
      </c>
      <c r="T321" s="141"/>
      <c r="AE321" s="168"/>
    </row>
    <row r="322" spans="1:31" ht="15">
      <c r="A322" s="168" t="s">
        <v>1527</v>
      </c>
      <c r="B322" s="169">
        <v>41732.00027777778</v>
      </c>
      <c r="G322" s="172" t="s">
        <v>1528</v>
      </c>
      <c r="H322" s="173">
        <v>350304298</v>
      </c>
      <c r="T322" s="141"/>
      <c r="AE322" s="168"/>
    </row>
    <row r="323" spans="1:31" ht="15">
      <c r="A323" s="168" t="s">
        <v>1529</v>
      </c>
      <c r="B323" s="169">
        <v>41732.06597222222</v>
      </c>
      <c r="G323" s="172" t="s">
        <v>1530</v>
      </c>
      <c r="H323" s="173">
        <v>748513570</v>
      </c>
      <c r="T323" s="141"/>
      <c r="AE323" s="168"/>
    </row>
    <row r="324" ht="12.75">
      <c r="T324" s="141"/>
    </row>
    <row r="325" ht="12.75">
      <c r="T325" s="141"/>
    </row>
    <row r="326" ht="12.75">
      <c r="T326" s="141"/>
    </row>
    <row r="327" ht="12.75">
      <c r="T327" s="141"/>
    </row>
    <row r="328" ht="12.75">
      <c r="T328" s="141"/>
    </row>
    <row r="329" ht="12.75">
      <c r="T329" s="141"/>
    </row>
    <row r="330" ht="12.75">
      <c r="T330" s="141"/>
    </row>
    <row r="331" ht="12.75">
      <c r="T331" s="141"/>
    </row>
    <row r="332" ht="12.75">
      <c r="T332" s="141"/>
    </row>
    <row r="333" ht="12.75">
      <c r="T333" s="141"/>
    </row>
    <row r="334" ht="12.75">
      <c r="T334" s="141"/>
    </row>
    <row r="335" spans="20:31" ht="15">
      <c r="T335" s="141"/>
      <c r="AE335" s="168"/>
    </row>
    <row r="336" ht="12.75">
      <c r="T336" s="141"/>
    </row>
    <row r="337" ht="12.75">
      <c r="T337" s="141"/>
    </row>
    <row r="338" spans="20:31" ht="15">
      <c r="T338" s="141"/>
      <c r="AE338" s="168"/>
    </row>
    <row r="339" spans="20:31" ht="15">
      <c r="T339" s="141"/>
      <c r="AE339" s="168"/>
    </row>
    <row r="340" ht="12.75">
      <c r="T340" s="141"/>
    </row>
    <row r="341" ht="12.75">
      <c r="T341" s="141"/>
    </row>
    <row r="342" ht="12.75">
      <c r="T342" s="141"/>
    </row>
    <row r="343" ht="12.75">
      <c r="T343" s="141"/>
    </row>
    <row r="344" ht="12.75">
      <c r="T344" s="141"/>
    </row>
    <row r="345" ht="12.75">
      <c r="T345" s="141"/>
    </row>
    <row r="346" ht="12.75">
      <c r="T346" s="141"/>
    </row>
    <row r="347" ht="12.75">
      <c r="T347" s="141"/>
    </row>
    <row r="348" ht="12.75">
      <c r="T348" s="141"/>
    </row>
    <row r="349" ht="12.75">
      <c r="T349" s="141"/>
    </row>
    <row r="350" ht="12.75">
      <c r="T350" s="141"/>
    </row>
    <row r="351" ht="12.75">
      <c r="T351" s="141"/>
    </row>
    <row r="352" ht="12.75">
      <c r="T352" s="141"/>
    </row>
    <row r="353" ht="12.75">
      <c r="T353" s="141"/>
    </row>
    <row r="354" ht="12.75">
      <c r="T354" s="141"/>
    </row>
    <row r="355" ht="12.75">
      <c r="T355" s="141"/>
    </row>
    <row r="356" ht="12.75">
      <c r="T356" s="141"/>
    </row>
    <row r="357" ht="12.75">
      <c r="T357" s="141"/>
    </row>
    <row r="358" ht="12.75">
      <c r="T358" s="141"/>
    </row>
    <row r="359" ht="12.75">
      <c r="T359" s="141"/>
    </row>
    <row r="360" ht="12.75">
      <c r="T360" s="141"/>
    </row>
    <row r="361" ht="12.75">
      <c r="T361" s="141"/>
    </row>
    <row r="362" ht="12.75">
      <c r="T362" s="141"/>
    </row>
    <row r="363" ht="12.75">
      <c r="T363" s="141"/>
    </row>
    <row r="364" ht="12.75">
      <c r="T364" s="141"/>
    </row>
    <row r="365" ht="12.75">
      <c r="T365" s="141"/>
    </row>
    <row r="366" ht="12.75">
      <c r="T366" s="141"/>
    </row>
    <row r="367" ht="12.75">
      <c r="T367" s="141"/>
    </row>
    <row r="368" ht="12.75">
      <c r="T368" s="141"/>
    </row>
    <row r="369" ht="12.75">
      <c r="T369" s="141"/>
    </row>
    <row r="370" ht="12.75">
      <c r="T370" s="141"/>
    </row>
    <row r="371" ht="12.75">
      <c r="T371" s="141"/>
    </row>
  </sheetData>
  <sheetProtection/>
  <mergeCells count="4">
    <mergeCell ref="A8:J8"/>
    <mergeCell ref="K8:P8"/>
    <mergeCell ref="Q8:S8"/>
    <mergeCell ref="V8:Z8"/>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D358"/>
  <sheetViews>
    <sheetView zoomScalePageLayoutView="0" workbookViewId="0" topLeftCell="A340">
      <selection activeCell="D358" sqref="D1:D358"/>
    </sheetView>
  </sheetViews>
  <sheetFormatPr defaultColWidth="9.140625" defaultRowHeight="12.75"/>
  <cols>
    <col min="1" max="1" width="39.8515625" style="0" customWidth="1"/>
    <col min="3" max="3" width="43.7109375" style="0" customWidth="1"/>
    <col min="4" max="4" width="56.7109375" style="0" customWidth="1"/>
  </cols>
  <sheetData>
    <row r="1" spans="1:4" ht="15">
      <c r="A1" s="111" t="s">
        <v>513</v>
      </c>
      <c r="B1" s="115" t="s">
        <v>871</v>
      </c>
      <c r="C1" t="str">
        <f aca="true" t="shared" si="0" ref="C1:C64">A1&amp;B1</f>
        <v>0000_20140224_183627_EX1402L1_MB.all</v>
      </c>
      <c r="D1" t="s">
        <v>151</v>
      </c>
    </row>
    <row r="2" spans="1:4" ht="15">
      <c r="A2" s="111" t="s">
        <v>514</v>
      </c>
      <c r="B2" s="115" t="s">
        <v>871</v>
      </c>
      <c r="C2" t="str">
        <f t="shared" si="0"/>
        <v>0001_20140224_195554_EX1402L1_MB.all</v>
      </c>
      <c r="D2" t="s">
        <v>153</v>
      </c>
    </row>
    <row r="3" spans="1:4" ht="15">
      <c r="A3" s="111" t="s">
        <v>515</v>
      </c>
      <c r="B3" s="115" t="s">
        <v>871</v>
      </c>
      <c r="C3" t="str">
        <f t="shared" si="0"/>
        <v>0002_20140224_205553_EX1402L1_MB.all</v>
      </c>
      <c r="D3" t="s">
        <v>154</v>
      </c>
    </row>
    <row r="4" spans="1:4" ht="15">
      <c r="A4" s="111" t="s">
        <v>516</v>
      </c>
      <c r="B4" s="115" t="s">
        <v>871</v>
      </c>
      <c r="C4" t="str">
        <f t="shared" si="0"/>
        <v>0003_20140224_215553_EX1402L1_MB.all</v>
      </c>
      <c r="D4" t="s">
        <v>155</v>
      </c>
    </row>
    <row r="5" spans="1:4" ht="15">
      <c r="A5" s="111" t="s">
        <v>517</v>
      </c>
      <c r="B5" s="115" t="s">
        <v>871</v>
      </c>
      <c r="C5" t="str">
        <f t="shared" si="0"/>
        <v>0004_20140224_224342_EX1402L1_MB.all</v>
      </c>
      <c r="D5" t="s">
        <v>156</v>
      </c>
    </row>
    <row r="6" spans="1:4" ht="15">
      <c r="A6" s="111" t="s">
        <v>518</v>
      </c>
      <c r="B6" s="115" t="s">
        <v>871</v>
      </c>
      <c r="C6" t="str">
        <f t="shared" si="0"/>
        <v>0005_20140224_224752_EX1402L1_MB.all</v>
      </c>
      <c r="D6" t="s">
        <v>157</v>
      </c>
    </row>
    <row r="7" spans="1:4" ht="15">
      <c r="A7" s="111" t="s">
        <v>519</v>
      </c>
      <c r="B7" s="115" t="s">
        <v>871</v>
      </c>
      <c r="C7" t="str">
        <f t="shared" si="0"/>
        <v>0006_20140224_234752_EX1402L1_MB.all</v>
      </c>
      <c r="D7" t="s">
        <v>158</v>
      </c>
    </row>
    <row r="8" spans="1:4" ht="15">
      <c r="A8" s="112" t="s">
        <v>520</v>
      </c>
      <c r="B8" s="115" t="s">
        <v>871</v>
      </c>
      <c r="C8" t="str">
        <f t="shared" si="0"/>
        <v>0007_20140225_004752_EX1402L1_MB.all</v>
      </c>
      <c r="D8" t="s">
        <v>159</v>
      </c>
    </row>
    <row r="9" spans="1:4" ht="15">
      <c r="A9" s="112" t="s">
        <v>521</v>
      </c>
      <c r="B9" s="115" t="s">
        <v>871</v>
      </c>
      <c r="C9" t="str">
        <f t="shared" si="0"/>
        <v>0008_20140225_014752_EX1402L1_MB.all</v>
      </c>
      <c r="D9" t="s">
        <v>160</v>
      </c>
    </row>
    <row r="10" spans="1:4" ht="15">
      <c r="A10" s="112" t="s">
        <v>522</v>
      </c>
      <c r="B10" s="115" t="s">
        <v>871</v>
      </c>
      <c r="C10" t="str">
        <f t="shared" si="0"/>
        <v>0009_20140225_024752_EX1402L1_MB.all</v>
      </c>
      <c r="D10" t="s">
        <v>161</v>
      </c>
    </row>
    <row r="11" spans="1:4" ht="15">
      <c r="A11" s="112" t="s">
        <v>523</v>
      </c>
      <c r="B11" s="115" t="s">
        <v>871</v>
      </c>
      <c r="C11" t="str">
        <f t="shared" si="0"/>
        <v>0010_20140225_034752_EX1402L1_MB.all</v>
      </c>
      <c r="D11" t="s">
        <v>162</v>
      </c>
    </row>
    <row r="12" spans="1:4" ht="15">
      <c r="A12" s="112" t="s">
        <v>524</v>
      </c>
      <c r="B12" s="115" t="s">
        <v>871</v>
      </c>
      <c r="C12" t="str">
        <f t="shared" si="0"/>
        <v>0011_20140225_044754_EX1402L1_MB.all</v>
      </c>
      <c r="D12" t="s">
        <v>163</v>
      </c>
    </row>
    <row r="13" spans="1:4" ht="15">
      <c r="A13" s="112" t="s">
        <v>525</v>
      </c>
      <c r="B13" s="115" t="s">
        <v>871</v>
      </c>
      <c r="C13" t="str">
        <f t="shared" si="0"/>
        <v>0012_20140225_054753_EX1402L1_MB.all</v>
      </c>
      <c r="D13" t="s">
        <v>164</v>
      </c>
    </row>
    <row r="14" spans="1:4" ht="15">
      <c r="A14" s="112" t="s">
        <v>526</v>
      </c>
      <c r="B14" s="115" t="s">
        <v>871</v>
      </c>
      <c r="C14" t="str">
        <f t="shared" si="0"/>
        <v>0013_20140225_064754_EX1402L1_MB.all</v>
      </c>
      <c r="D14" t="s">
        <v>165</v>
      </c>
    </row>
    <row r="15" spans="1:4" ht="15">
      <c r="A15" s="112" t="s">
        <v>527</v>
      </c>
      <c r="B15" s="115" t="s">
        <v>871</v>
      </c>
      <c r="C15" t="str">
        <f t="shared" si="0"/>
        <v>0014_20140225_074753_EX1402L1_MB.all</v>
      </c>
      <c r="D15" t="s">
        <v>166</v>
      </c>
    </row>
    <row r="16" spans="1:4" ht="15">
      <c r="A16" s="112" t="s">
        <v>528</v>
      </c>
      <c r="B16" s="115" t="s">
        <v>871</v>
      </c>
      <c r="C16" t="str">
        <f t="shared" si="0"/>
        <v>0015_20140225_084752_EX1402L1_MB.all</v>
      </c>
      <c r="D16" t="s">
        <v>167</v>
      </c>
    </row>
    <row r="17" spans="1:4" ht="15">
      <c r="A17" s="112" t="s">
        <v>529</v>
      </c>
      <c r="B17" s="115" t="s">
        <v>871</v>
      </c>
      <c r="C17" t="str">
        <f t="shared" si="0"/>
        <v>0016_20140225_094754_EX1402L1_MB.all</v>
      </c>
      <c r="D17" t="s">
        <v>168</v>
      </c>
    </row>
    <row r="18" spans="1:4" ht="15">
      <c r="A18" s="112" t="s">
        <v>530</v>
      </c>
      <c r="B18" s="115" t="s">
        <v>871</v>
      </c>
      <c r="C18" t="str">
        <f t="shared" si="0"/>
        <v>0017_20140225_104754_EX1402L1_MB.all</v>
      </c>
      <c r="D18" t="s">
        <v>169</v>
      </c>
    </row>
    <row r="19" spans="1:4" ht="15">
      <c r="A19" s="112" t="s">
        <v>531</v>
      </c>
      <c r="B19" s="115" t="s">
        <v>871</v>
      </c>
      <c r="C19" t="str">
        <f t="shared" si="0"/>
        <v>0018_20140225_114753_EX1402L1_MB.all</v>
      </c>
      <c r="D19" t="s">
        <v>170</v>
      </c>
    </row>
    <row r="20" spans="1:4" ht="15">
      <c r="A20" s="112" t="s">
        <v>532</v>
      </c>
      <c r="B20" s="115" t="s">
        <v>871</v>
      </c>
      <c r="C20" t="str">
        <f t="shared" si="0"/>
        <v>0019_20140225_124752_EX1402L1_MB.all</v>
      </c>
      <c r="D20" t="s">
        <v>171</v>
      </c>
    </row>
    <row r="21" spans="1:4" ht="15">
      <c r="A21" s="112" t="s">
        <v>533</v>
      </c>
      <c r="B21" s="115" t="s">
        <v>871</v>
      </c>
      <c r="C21" t="str">
        <f t="shared" si="0"/>
        <v>0020_20140225_134753_EX1402L1_MB.all</v>
      </c>
      <c r="D21" t="s">
        <v>172</v>
      </c>
    </row>
    <row r="22" spans="1:4" ht="15">
      <c r="A22" s="112" t="s">
        <v>534</v>
      </c>
      <c r="B22" s="115" t="s">
        <v>871</v>
      </c>
      <c r="C22" t="str">
        <f t="shared" si="0"/>
        <v>0021_20140225_144753_EX1402L1_MB.all</v>
      </c>
      <c r="D22" t="s">
        <v>173</v>
      </c>
    </row>
    <row r="23" spans="1:4" ht="15">
      <c r="A23" s="112" t="s">
        <v>535</v>
      </c>
      <c r="B23" s="115" t="s">
        <v>871</v>
      </c>
      <c r="C23" t="str">
        <f t="shared" si="0"/>
        <v>0022_20140225_154752_EX1402L1_MB.all</v>
      </c>
      <c r="D23" t="s">
        <v>174</v>
      </c>
    </row>
    <row r="24" spans="1:4" ht="15">
      <c r="A24" s="112" t="s">
        <v>536</v>
      </c>
      <c r="B24" s="115" t="s">
        <v>871</v>
      </c>
      <c r="C24" t="str">
        <f t="shared" si="0"/>
        <v>0023_20140225_164700_EX1402L1_MB.all</v>
      </c>
      <c r="D24" t="s">
        <v>175</v>
      </c>
    </row>
    <row r="25" spans="1:4" ht="15">
      <c r="A25" s="112" t="s">
        <v>537</v>
      </c>
      <c r="B25" s="115" t="s">
        <v>871</v>
      </c>
      <c r="C25" t="str">
        <f t="shared" si="0"/>
        <v>0024_20140225_174700_EX1402L1_MB.all</v>
      </c>
      <c r="D25" t="s">
        <v>176</v>
      </c>
    </row>
    <row r="26" spans="1:4" ht="15">
      <c r="A26" s="112" t="s">
        <v>538</v>
      </c>
      <c r="B26" s="115" t="s">
        <v>871</v>
      </c>
      <c r="C26" t="str">
        <f t="shared" si="0"/>
        <v>0025_20140225_184701_EX1402L1_MB.all</v>
      </c>
      <c r="D26" t="s">
        <v>177</v>
      </c>
    </row>
    <row r="27" spans="1:4" ht="15">
      <c r="A27" s="112" t="s">
        <v>539</v>
      </c>
      <c r="B27" s="115" t="s">
        <v>871</v>
      </c>
      <c r="C27" t="str">
        <f t="shared" si="0"/>
        <v>0026_20140225_211831_EX1402L1_MB.all</v>
      </c>
      <c r="D27" t="s">
        <v>178</v>
      </c>
    </row>
    <row r="28" spans="1:4" ht="15">
      <c r="A28" s="112" t="s">
        <v>540</v>
      </c>
      <c r="B28" s="115" t="s">
        <v>871</v>
      </c>
      <c r="C28" t="str">
        <f t="shared" si="0"/>
        <v>0027_20140225_221831_EX1402L1_MB.all</v>
      </c>
      <c r="D28" t="s">
        <v>179</v>
      </c>
    </row>
    <row r="29" spans="1:4" ht="15">
      <c r="A29" s="112" t="s">
        <v>541</v>
      </c>
      <c r="B29" s="115" t="s">
        <v>871</v>
      </c>
      <c r="C29" t="str">
        <f t="shared" si="0"/>
        <v>0029_20140225_225249_EX1402L1_MB.all</v>
      </c>
      <c r="D29" t="s">
        <v>181</v>
      </c>
    </row>
    <row r="30" spans="1:4" ht="15">
      <c r="A30" s="112" t="s">
        <v>542</v>
      </c>
      <c r="B30" s="115" t="s">
        <v>871</v>
      </c>
      <c r="C30" t="str">
        <f t="shared" si="0"/>
        <v>0030_20140225_235237_EX1402L1_MB.all</v>
      </c>
      <c r="D30" t="s">
        <v>182</v>
      </c>
    </row>
    <row r="31" spans="1:4" ht="15">
      <c r="A31" s="112" t="s">
        <v>543</v>
      </c>
      <c r="B31" s="115" t="s">
        <v>871</v>
      </c>
      <c r="C31" t="str">
        <f t="shared" si="0"/>
        <v>No file for 0031.all</v>
      </c>
      <c r="D31" s="115" t="s">
        <v>543</v>
      </c>
    </row>
    <row r="32" spans="1:4" ht="15">
      <c r="A32" s="113" t="s">
        <v>544</v>
      </c>
      <c r="B32" s="115" t="s">
        <v>871</v>
      </c>
      <c r="C32" t="str">
        <f t="shared" si="0"/>
        <v>0032_20140226_015238_EX1402L1_MB.all</v>
      </c>
      <c r="D32" t="s">
        <v>184</v>
      </c>
    </row>
    <row r="33" spans="1:4" ht="15">
      <c r="A33" s="113" t="s">
        <v>545</v>
      </c>
      <c r="B33" s="115" t="s">
        <v>871</v>
      </c>
      <c r="C33" t="str">
        <f t="shared" si="0"/>
        <v>0033_20140226_025239_EX1402L1_MB.all</v>
      </c>
      <c r="D33" t="s">
        <v>185</v>
      </c>
    </row>
    <row r="34" spans="1:4" ht="15">
      <c r="A34" s="113" t="s">
        <v>546</v>
      </c>
      <c r="B34" s="115" t="s">
        <v>871</v>
      </c>
      <c r="C34" t="str">
        <f t="shared" si="0"/>
        <v>0034_20140226_034922_EX1402L1_MB.all</v>
      </c>
      <c r="D34" t="s">
        <v>186</v>
      </c>
    </row>
    <row r="35" spans="1:4" ht="15">
      <c r="A35" s="113" t="s">
        <v>547</v>
      </c>
      <c r="B35" s="115" t="s">
        <v>871</v>
      </c>
      <c r="C35" t="str">
        <f t="shared" si="0"/>
        <v>0035_20140226_040958_EX1402L1_MB.all</v>
      </c>
      <c r="D35" t="s">
        <v>187</v>
      </c>
    </row>
    <row r="36" spans="1:4" ht="15">
      <c r="A36" s="112" t="s">
        <v>548</v>
      </c>
      <c r="B36" s="115" t="s">
        <v>871</v>
      </c>
      <c r="C36" t="str">
        <f t="shared" si="0"/>
        <v>0036_20140226_050959_EX1402L1_MB.all</v>
      </c>
      <c r="D36" t="s">
        <v>188</v>
      </c>
    </row>
    <row r="37" spans="1:4" ht="15">
      <c r="A37" s="112" t="s">
        <v>549</v>
      </c>
      <c r="B37" s="115" t="s">
        <v>871</v>
      </c>
      <c r="C37" t="str">
        <f t="shared" si="0"/>
        <v>0037_20140226_060959_EX1402L1_MB.all</v>
      </c>
      <c r="D37" t="s">
        <v>189</v>
      </c>
    </row>
    <row r="38" spans="1:4" ht="15">
      <c r="A38" s="112" t="s">
        <v>550</v>
      </c>
      <c r="B38" s="115" t="s">
        <v>871</v>
      </c>
      <c r="C38" t="str">
        <f t="shared" si="0"/>
        <v>0038_20140226_071000_EX1402L1_MB.all</v>
      </c>
      <c r="D38" t="s">
        <v>190</v>
      </c>
    </row>
    <row r="39" spans="1:4" ht="15">
      <c r="A39" s="112" t="s">
        <v>551</v>
      </c>
      <c r="B39" s="115" t="s">
        <v>871</v>
      </c>
      <c r="C39" t="str">
        <f t="shared" si="0"/>
        <v>0039_20140226_081001_EX1402L1_MB.all</v>
      </c>
      <c r="D39" t="s">
        <v>191</v>
      </c>
    </row>
    <row r="40" spans="1:4" ht="15">
      <c r="A40" s="112" t="s">
        <v>552</v>
      </c>
      <c r="B40" s="115" t="s">
        <v>871</v>
      </c>
      <c r="C40" t="str">
        <f t="shared" si="0"/>
        <v>0040_20140226_091000_EX1402L1_MB.all</v>
      </c>
      <c r="D40" t="s">
        <v>192</v>
      </c>
    </row>
    <row r="41" spans="1:4" ht="15">
      <c r="A41" s="112" t="s">
        <v>553</v>
      </c>
      <c r="B41" s="115" t="s">
        <v>871</v>
      </c>
      <c r="C41" t="str">
        <f t="shared" si="0"/>
        <v>0041_20140226_100959_EX1402L1_MB.all</v>
      </c>
      <c r="D41" t="s">
        <v>193</v>
      </c>
    </row>
    <row r="42" spans="1:4" ht="15">
      <c r="A42" s="112" t="s">
        <v>554</v>
      </c>
      <c r="B42" s="115" t="s">
        <v>871</v>
      </c>
      <c r="C42" t="str">
        <f t="shared" si="0"/>
        <v>0042_20140226_110959_EX1402L1_MB.all</v>
      </c>
      <c r="D42" t="s">
        <v>194</v>
      </c>
    </row>
    <row r="43" spans="1:4" ht="15">
      <c r="A43" s="112" t="s">
        <v>555</v>
      </c>
      <c r="B43" s="115" t="s">
        <v>871</v>
      </c>
      <c r="C43" t="str">
        <f t="shared" si="0"/>
        <v>No file for 0043.all</v>
      </c>
      <c r="D43" s="115" t="s">
        <v>555</v>
      </c>
    </row>
    <row r="44" spans="1:4" ht="15">
      <c r="A44" s="112" t="s">
        <v>556</v>
      </c>
      <c r="B44" s="115" t="s">
        <v>871</v>
      </c>
      <c r="C44" t="str">
        <f t="shared" si="0"/>
        <v>0044_20140226_121915_EX1402L1_MB.all</v>
      </c>
      <c r="D44" t="s">
        <v>195</v>
      </c>
    </row>
    <row r="45" spans="1:4" ht="15">
      <c r="A45" s="112" t="s">
        <v>557</v>
      </c>
      <c r="B45" s="115" t="s">
        <v>871</v>
      </c>
      <c r="C45" t="str">
        <f t="shared" si="0"/>
        <v>0045_20140226_131920_EX1402L1_MB.all</v>
      </c>
      <c r="D45" t="s">
        <v>196</v>
      </c>
    </row>
    <row r="46" spans="1:4" ht="15">
      <c r="A46" s="112" t="s">
        <v>558</v>
      </c>
      <c r="B46" s="115" t="s">
        <v>871</v>
      </c>
      <c r="C46" t="str">
        <f t="shared" si="0"/>
        <v>0046_20140226_142345_EX1402L1_MB.all</v>
      </c>
      <c r="D46" t="s">
        <v>197</v>
      </c>
    </row>
    <row r="47" spans="1:4" ht="15">
      <c r="A47" s="114" t="s">
        <v>559</v>
      </c>
      <c r="B47" s="115" t="s">
        <v>871</v>
      </c>
      <c r="C47" t="str">
        <f t="shared" si="0"/>
        <v>0047_20140226_152345_EX1402L1_MB.all</v>
      </c>
      <c r="D47" t="s">
        <v>198</v>
      </c>
    </row>
    <row r="48" spans="1:4" ht="15">
      <c r="A48" s="112" t="s">
        <v>560</v>
      </c>
      <c r="B48" s="115" t="s">
        <v>871</v>
      </c>
      <c r="C48" t="str">
        <f t="shared" si="0"/>
        <v>0048_20140226_160116_EX1402L1_MB.all</v>
      </c>
      <c r="D48" t="s">
        <v>199</v>
      </c>
    </row>
    <row r="49" spans="1:4" ht="15">
      <c r="A49" s="112" t="s">
        <v>561</v>
      </c>
      <c r="B49" s="115" t="s">
        <v>871</v>
      </c>
      <c r="C49" t="str">
        <f t="shared" si="0"/>
        <v>0049_20140226_170116_EX1402L1_MB.all</v>
      </c>
      <c r="D49" t="s">
        <v>200</v>
      </c>
    </row>
    <row r="50" spans="1:4" ht="15">
      <c r="A50" s="112" t="s">
        <v>562</v>
      </c>
      <c r="B50" s="115" t="s">
        <v>871</v>
      </c>
      <c r="C50" t="str">
        <f t="shared" si="0"/>
        <v>0050_20140226_180116_EX1402L1_MB.all</v>
      </c>
      <c r="D50" t="s">
        <v>201</v>
      </c>
    </row>
    <row r="51" spans="1:4" ht="15">
      <c r="A51" s="112" t="s">
        <v>563</v>
      </c>
      <c r="B51" s="115" t="s">
        <v>871</v>
      </c>
      <c r="C51" t="str">
        <f t="shared" si="0"/>
        <v>0051_20140226_183015_EX1402L1_MB.all</v>
      </c>
      <c r="D51" t="s">
        <v>202</v>
      </c>
    </row>
    <row r="52" spans="1:4" ht="15">
      <c r="A52" s="112" t="s">
        <v>564</v>
      </c>
      <c r="B52" s="115" t="s">
        <v>871</v>
      </c>
      <c r="C52" t="str">
        <f t="shared" si="0"/>
        <v>0052_20140226_190144_EX1402L1_MB.all</v>
      </c>
      <c r="D52" t="s">
        <v>203</v>
      </c>
    </row>
    <row r="53" spans="1:4" ht="15">
      <c r="A53" s="114" t="s">
        <v>565</v>
      </c>
      <c r="B53" s="115" t="s">
        <v>871</v>
      </c>
      <c r="C53" t="str">
        <f t="shared" si="0"/>
        <v>0053_20140226_205528_EX1402L1_MB.all</v>
      </c>
      <c r="D53" t="s">
        <v>204</v>
      </c>
    </row>
    <row r="54" spans="1:4" ht="15">
      <c r="A54" s="112" t="s">
        <v>566</v>
      </c>
      <c r="B54" s="115" t="s">
        <v>871</v>
      </c>
      <c r="C54" t="str">
        <f t="shared" si="0"/>
        <v>0054_20140226_214145_EX1402L1_MB.all</v>
      </c>
      <c r="D54" t="s">
        <v>205</v>
      </c>
    </row>
    <row r="55" spans="1:4" ht="15">
      <c r="A55" s="112" t="s">
        <v>567</v>
      </c>
      <c r="B55" s="115" t="s">
        <v>871</v>
      </c>
      <c r="C55" t="str">
        <f t="shared" si="0"/>
        <v>0055_20140226_221936_EX1402L1_MB.all</v>
      </c>
      <c r="D55" t="s">
        <v>206</v>
      </c>
    </row>
    <row r="56" spans="1:4" ht="15">
      <c r="A56" s="112" t="s">
        <v>568</v>
      </c>
      <c r="B56" s="115" t="s">
        <v>871</v>
      </c>
      <c r="C56" t="str">
        <f t="shared" si="0"/>
        <v>0056_20140226_222444_EX1402L1_MB.all</v>
      </c>
      <c r="D56" t="s">
        <v>207</v>
      </c>
    </row>
    <row r="57" spans="1:4" ht="15">
      <c r="A57" s="112" t="s">
        <v>569</v>
      </c>
      <c r="B57" s="115" t="s">
        <v>871</v>
      </c>
      <c r="C57" t="str">
        <f t="shared" si="0"/>
        <v>0057_20140226_230307_EX1402L1_MB.all</v>
      </c>
      <c r="D57" t="s">
        <v>208</v>
      </c>
    </row>
    <row r="58" spans="1:4" ht="15">
      <c r="A58" s="112" t="s">
        <v>570</v>
      </c>
      <c r="B58" s="115" t="s">
        <v>871</v>
      </c>
      <c r="C58" t="str">
        <f t="shared" si="0"/>
        <v>0058_20140227_000308_EX1402L1_MB.all</v>
      </c>
      <c r="D58" t="s">
        <v>209</v>
      </c>
    </row>
    <row r="59" spans="1:4" ht="15">
      <c r="A59" s="112" t="s">
        <v>571</v>
      </c>
      <c r="B59" s="115" t="s">
        <v>871</v>
      </c>
      <c r="C59" t="str">
        <f t="shared" si="0"/>
        <v>0059_20140227_002707_EX1402L1_MB.all</v>
      </c>
      <c r="D59" t="s">
        <v>210</v>
      </c>
    </row>
    <row r="60" spans="1:4" ht="15">
      <c r="A60" s="112" t="s">
        <v>572</v>
      </c>
      <c r="B60" s="115" t="s">
        <v>871</v>
      </c>
      <c r="C60" t="str">
        <f t="shared" si="0"/>
        <v>0060_20140227_003107_EX1402L1_MB.all</v>
      </c>
      <c r="D60" t="s">
        <v>211</v>
      </c>
    </row>
    <row r="61" spans="1:4" ht="15">
      <c r="A61" s="112" t="s">
        <v>573</v>
      </c>
      <c r="B61" s="115" t="s">
        <v>871</v>
      </c>
      <c r="C61" t="str">
        <f t="shared" si="0"/>
        <v>0061_20140227_013110_EX1402L1_MB.all</v>
      </c>
      <c r="D61" t="s">
        <v>212</v>
      </c>
    </row>
    <row r="62" spans="1:4" ht="15">
      <c r="A62" s="114" t="s">
        <v>574</v>
      </c>
      <c r="B62" s="115" t="s">
        <v>871</v>
      </c>
      <c r="C62" t="str">
        <f t="shared" si="0"/>
        <v>0062_20140227_023105_EX1402L1_MB.all</v>
      </c>
      <c r="D62" t="s">
        <v>213</v>
      </c>
    </row>
    <row r="63" spans="1:4" ht="15">
      <c r="A63" s="112" t="s">
        <v>575</v>
      </c>
      <c r="B63" s="115" t="s">
        <v>871</v>
      </c>
      <c r="C63" t="str">
        <f t="shared" si="0"/>
        <v>0063_20140227_033110_EX1402L1_MB.all</v>
      </c>
      <c r="D63" t="s">
        <v>214</v>
      </c>
    </row>
    <row r="64" spans="1:4" ht="15">
      <c r="A64" s="112" t="s">
        <v>576</v>
      </c>
      <c r="B64" s="115" t="s">
        <v>871</v>
      </c>
      <c r="C64" t="str">
        <f t="shared" si="0"/>
        <v>0064_20140227_043112_EX1402L1_MB.all</v>
      </c>
      <c r="D64" t="s">
        <v>215</v>
      </c>
    </row>
    <row r="65" spans="1:4" ht="15">
      <c r="A65" s="112" t="s">
        <v>577</v>
      </c>
      <c r="B65" s="115" t="s">
        <v>871</v>
      </c>
      <c r="C65" t="str">
        <f aca="true" t="shared" si="1" ref="C65:C128">A65&amp;B65</f>
        <v>0065_20140227_053108_EX1402L1_MB.all</v>
      </c>
      <c r="D65" t="s">
        <v>216</v>
      </c>
    </row>
    <row r="66" spans="1:4" ht="15">
      <c r="A66" s="112" t="s">
        <v>578</v>
      </c>
      <c r="B66" s="115" t="s">
        <v>871</v>
      </c>
      <c r="C66" t="str">
        <f t="shared" si="1"/>
        <v>0066_20140227_063110_EX1402L1_MB.all</v>
      </c>
      <c r="D66" t="s">
        <v>217</v>
      </c>
    </row>
    <row r="67" spans="1:4" ht="15">
      <c r="A67" s="112" t="s">
        <v>579</v>
      </c>
      <c r="B67" s="115" t="s">
        <v>871</v>
      </c>
      <c r="C67" t="str">
        <f t="shared" si="1"/>
        <v>0067_20140227_073112_EX1402L1_MB.all</v>
      </c>
      <c r="D67" t="s">
        <v>218</v>
      </c>
    </row>
    <row r="68" spans="1:4" ht="15">
      <c r="A68" s="112" t="s">
        <v>580</v>
      </c>
      <c r="B68" s="115" t="s">
        <v>871</v>
      </c>
      <c r="C68" t="str">
        <f t="shared" si="1"/>
        <v>0068_20140227_083106_EX1402L1_MB.all</v>
      </c>
      <c r="D68" t="s">
        <v>219</v>
      </c>
    </row>
    <row r="69" spans="1:4" ht="15">
      <c r="A69" s="112" t="s">
        <v>581</v>
      </c>
      <c r="B69" s="115" t="s">
        <v>871</v>
      </c>
      <c r="C69" t="str">
        <f t="shared" si="1"/>
        <v>0069_20140227_093113_EX1402L1_MB.all</v>
      </c>
      <c r="D69" t="s">
        <v>220</v>
      </c>
    </row>
    <row r="70" spans="1:4" ht="15">
      <c r="A70" s="112" t="s">
        <v>582</v>
      </c>
      <c r="B70" s="115" t="s">
        <v>871</v>
      </c>
      <c r="C70" t="str">
        <f t="shared" si="1"/>
        <v>0070_20140227_103112_EX1402L1_MB.all</v>
      </c>
      <c r="D70" t="s">
        <v>221</v>
      </c>
    </row>
    <row r="71" spans="1:4" ht="15">
      <c r="A71" s="112" t="s">
        <v>583</v>
      </c>
      <c r="B71" s="115" t="s">
        <v>871</v>
      </c>
      <c r="C71" t="str">
        <f t="shared" si="1"/>
        <v>0071_20140227_113108_EX1402L1_MB.all</v>
      </c>
      <c r="D71" t="s">
        <v>222</v>
      </c>
    </row>
    <row r="72" spans="1:4" ht="15">
      <c r="A72" s="112" t="s">
        <v>584</v>
      </c>
      <c r="B72" s="115" t="s">
        <v>871</v>
      </c>
      <c r="C72" t="str">
        <f t="shared" si="1"/>
        <v>0072_20140227_123105_EX1402L1_MB.all</v>
      </c>
      <c r="D72" t="s">
        <v>223</v>
      </c>
    </row>
    <row r="73" spans="1:4" ht="15">
      <c r="A73" s="112" t="s">
        <v>585</v>
      </c>
      <c r="B73" s="115" t="s">
        <v>871</v>
      </c>
      <c r="C73" t="str">
        <f t="shared" si="1"/>
        <v>0073_20140227_133110_EX1402L1_MB.all</v>
      </c>
      <c r="D73" t="s">
        <v>224</v>
      </c>
    </row>
    <row r="74" spans="1:4" ht="15">
      <c r="A74" s="112" t="s">
        <v>586</v>
      </c>
      <c r="B74" s="115" t="s">
        <v>871</v>
      </c>
      <c r="C74" t="str">
        <f t="shared" si="1"/>
        <v>0074_20140227_143110_EX1402L1_MB.all</v>
      </c>
      <c r="D74" t="s">
        <v>225</v>
      </c>
    </row>
    <row r="75" spans="1:4" ht="15">
      <c r="A75" s="112" t="s">
        <v>587</v>
      </c>
      <c r="B75" s="115" t="s">
        <v>871</v>
      </c>
      <c r="C75" t="str">
        <f t="shared" si="1"/>
        <v>0075_20140227_153107_EX1402L1_MB.all</v>
      </c>
      <c r="D75" t="s">
        <v>226</v>
      </c>
    </row>
    <row r="76" spans="1:4" ht="15">
      <c r="A76" s="112" t="s">
        <v>588</v>
      </c>
      <c r="B76" s="115" t="s">
        <v>871</v>
      </c>
      <c r="C76" t="str">
        <f t="shared" si="1"/>
        <v>0076_20140227_163112_EX1402L1_MB.all</v>
      </c>
      <c r="D76" t="s">
        <v>227</v>
      </c>
    </row>
    <row r="77" spans="1:4" ht="15">
      <c r="A77" s="112" t="s">
        <v>589</v>
      </c>
      <c r="B77" s="115" t="s">
        <v>871</v>
      </c>
      <c r="C77" t="str">
        <f t="shared" si="1"/>
        <v>0077_20140227_173105_EX1402L1_MB.all</v>
      </c>
      <c r="D77" t="s">
        <v>228</v>
      </c>
    </row>
    <row r="78" spans="1:4" ht="15">
      <c r="A78" s="112" t="s">
        <v>590</v>
      </c>
      <c r="B78" s="115" t="s">
        <v>871</v>
      </c>
      <c r="C78" t="str">
        <f t="shared" si="1"/>
        <v>0078_20140227_183107_EX1402L1_MB.all</v>
      </c>
      <c r="D78" t="s">
        <v>229</v>
      </c>
    </row>
    <row r="79" spans="1:4" ht="15">
      <c r="A79" s="112" t="s">
        <v>591</v>
      </c>
      <c r="B79" s="115" t="s">
        <v>871</v>
      </c>
      <c r="C79" t="str">
        <f t="shared" si="1"/>
        <v>0079_20140227_193106_EX1402L1_MB.all</v>
      </c>
      <c r="D79" t="s">
        <v>230</v>
      </c>
    </row>
    <row r="80" spans="1:4" ht="15">
      <c r="A80" s="112" t="s">
        <v>592</v>
      </c>
      <c r="B80" s="115" t="s">
        <v>871</v>
      </c>
      <c r="C80" t="str">
        <f t="shared" si="1"/>
        <v>0080_20140227_203107_EX1402L1_MB.all</v>
      </c>
      <c r="D80" t="s">
        <v>231</v>
      </c>
    </row>
    <row r="81" spans="1:4" ht="15">
      <c r="A81" s="112" t="s">
        <v>593</v>
      </c>
      <c r="B81" s="115" t="s">
        <v>871</v>
      </c>
      <c r="C81" t="str">
        <f t="shared" si="1"/>
        <v>0081_20140227_213111_EX1402L1_MB.all</v>
      </c>
      <c r="D81" t="s">
        <v>232</v>
      </c>
    </row>
    <row r="82" spans="1:4" ht="15">
      <c r="A82" s="112" t="s">
        <v>594</v>
      </c>
      <c r="B82" s="115" t="s">
        <v>871</v>
      </c>
      <c r="C82" t="str">
        <f t="shared" si="1"/>
        <v>0082_20140227_223111_EX1402L1_MB.all</v>
      </c>
      <c r="D82" t="s">
        <v>233</v>
      </c>
    </row>
    <row r="83" spans="1:4" ht="15">
      <c r="A83" s="112" t="s">
        <v>595</v>
      </c>
      <c r="B83" s="115" t="s">
        <v>871</v>
      </c>
      <c r="C83" t="str">
        <f t="shared" si="1"/>
        <v>0083_20140227_233110_EX1402L1_MB.all</v>
      </c>
      <c r="D83" t="s">
        <v>234</v>
      </c>
    </row>
    <row r="84" spans="1:4" ht="15">
      <c r="A84" s="112" t="s">
        <v>596</v>
      </c>
      <c r="B84" s="115" t="s">
        <v>871</v>
      </c>
      <c r="C84" t="str">
        <f t="shared" si="1"/>
        <v>0084_20140228_003107_EX1402L1_MB.all</v>
      </c>
      <c r="D84" t="s">
        <v>235</v>
      </c>
    </row>
    <row r="85" spans="1:4" ht="15">
      <c r="A85" s="112" t="s">
        <v>597</v>
      </c>
      <c r="B85" s="115" t="s">
        <v>871</v>
      </c>
      <c r="C85" t="str">
        <f t="shared" si="1"/>
        <v>0085_20140228_013106_EX1402L1_MB.all</v>
      </c>
      <c r="D85" t="s">
        <v>236</v>
      </c>
    </row>
    <row r="86" spans="1:4" ht="15">
      <c r="A86" s="112" t="s">
        <v>598</v>
      </c>
      <c r="B86" s="115" t="s">
        <v>871</v>
      </c>
      <c r="C86" t="str">
        <f t="shared" si="1"/>
        <v>0086_20140228_023108_EX1402L1_MB.all</v>
      </c>
      <c r="D86" t="s">
        <v>237</v>
      </c>
    </row>
    <row r="87" spans="1:4" ht="15">
      <c r="A87" s="112" t="s">
        <v>599</v>
      </c>
      <c r="B87" s="115" t="s">
        <v>871</v>
      </c>
      <c r="C87" t="str">
        <f t="shared" si="1"/>
        <v>0087_20140228_033107_EX1402L1_MB.all</v>
      </c>
      <c r="D87" t="s">
        <v>238</v>
      </c>
    </row>
    <row r="88" spans="1:4" ht="15">
      <c r="A88" s="112" t="s">
        <v>600</v>
      </c>
      <c r="B88" s="115" t="s">
        <v>871</v>
      </c>
      <c r="C88" t="str">
        <f t="shared" si="1"/>
        <v>0088_20140228_043110_EX1402L1_MB.all</v>
      </c>
      <c r="D88" t="s">
        <v>239</v>
      </c>
    </row>
    <row r="89" spans="1:4" ht="15">
      <c r="A89" s="112" t="s">
        <v>601</v>
      </c>
      <c r="B89" s="115" t="s">
        <v>871</v>
      </c>
      <c r="C89" t="str">
        <f t="shared" si="1"/>
        <v>0089_20140228_053106_EX1402L1_MB.all</v>
      </c>
      <c r="D89" t="s">
        <v>240</v>
      </c>
    </row>
    <row r="90" spans="1:4" ht="15">
      <c r="A90" s="112" t="s">
        <v>602</v>
      </c>
      <c r="B90" s="115" t="s">
        <v>871</v>
      </c>
      <c r="C90" t="str">
        <f t="shared" si="1"/>
        <v>0090_20140228_063108_EX1402L1_MB.all</v>
      </c>
      <c r="D90" t="s">
        <v>241</v>
      </c>
    </row>
    <row r="91" spans="1:4" ht="15">
      <c r="A91" s="112" t="s">
        <v>603</v>
      </c>
      <c r="B91" s="115" t="s">
        <v>871</v>
      </c>
      <c r="C91" t="str">
        <f t="shared" si="1"/>
        <v>0091_20140228_073109_EX1402L1_MB.all</v>
      </c>
      <c r="D91" t="s">
        <v>242</v>
      </c>
    </row>
    <row r="92" spans="1:4" ht="15">
      <c r="A92" s="112" t="s">
        <v>604</v>
      </c>
      <c r="B92" s="115" t="s">
        <v>871</v>
      </c>
      <c r="C92" t="str">
        <f t="shared" si="1"/>
        <v>0092_20140228_083106_EX1402L1_MB.all</v>
      </c>
      <c r="D92" t="s">
        <v>243</v>
      </c>
    </row>
    <row r="93" spans="1:4" ht="15">
      <c r="A93" s="112" t="s">
        <v>605</v>
      </c>
      <c r="B93" s="115" t="s">
        <v>871</v>
      </c>
      <c r="C93" t="str">
        <f t="shared" si="1"/>
        <v>0093_20140228_093108_EX1402L1_MB.all</v>
      </c>
      <c r="D93" t="s">
        <v>244</v>
      </c>
    </row>
    <row r="94" spans="1:4" ht="15">
      <c r="A94" s="112" t="s">
        <v>606</v>
      </c>
      <c r="B94" s="115" t="s">
        <v>871</v>
      </c>
      <c r="C94" t="str">
        <f t="shared" si="1"/>
        <v>0094_20140228_103107_EX1402L1_MB.all</v>
      </c>
      <c r="D94" t="s">
        <v>245</v>
      </c>
    </row>
    <row r="95" spans="1:4" ht="15">
      <c r="A95" s="112" t="s">
        <v>607</v>
      </c>
      <c r="B95" s="115" t="s">
        <v>871</v>
      </c>
      <c r="C95" t="str">
        <f t="shared" si="1"/>
        <v>0095_20140228_113107_EX1402L1_MB.all</v>
      </c>
      <c r="D95" t="s">
        <v>246</v>
      </c>
    </row>
    <row r="96" spans="1:4" ht="15">
      <c r="A96" s="112" t="s">
        <v>608</v>
      </c>
      <c r="B96" s="115" t="s">
        <v>871</v>
      </c>
      <c r="C96" t="str">
        <f t="shared" si="1"/>
        <v>0096_20140228_123107_EX1402L1_MB.all</v>
      </c>
      <c r="D96" t="s">
        <v>247</v>
      </c>
    </row>
    <row r="97" spans="1:4" ht="15">
      <c r="A97" s="112" t="s">
        <v>609</v>
      </c>
      <c r="B97" s="115" t="s">
        <v>871</v>
      </c>
      <c r="C97" t="str">
        <f t="shared" si="1"/>
        <v>0097_20140228_133617_EX1402L1_MB.all</v>
      </c>
      <c r="D97" t="s">
        <v>248</v>
      </c>
    </row>
    <row r="98" spans="1:4" ht="15">
      <c r="A98" s="112" t="s">
        <v>610</v>
      </c>
      <c r="B98" s="115" t="s">
        <v>871</v>
      </c>
      <c r="C98" t="str">
        <f t="shared" si="1"/>
        <v>0098_20140228_143616_EX1402L1_MB.all</v>
      </c>
      <c r="D98" t="s">
        <v>249</v>
      </c>
    </row>
    <row r="99" spans="1:4" ht="15">
      <c r="A99" s="112" t="s">
        <v>611</v>
      </c>
      <c r="B99" s="115" t="s">
        <v>871</v>
      </c>
      <c r="C99" t="str">
        <f t="shared" si="1"/>
        <v>0099_20140228_153615_EX1402L1_MB.all</v>
      </c>
      <c r="D99" t="s">
        <v>250</v>
      </c>
    </row>
    <row r="100" spans="1:4" ht="15">
      <c r="A100" s="112" t="s">
        <v>612</v>
      </c>
      <c r="B100" s="115" t="s">
        <v>871</v>
      </c>
      <c r="C100" t="str">
        <f t="shared" si="1"/>
        <v>0100_20140228_163616_EX1402L1_MB.all</v>
      </c>
      <c r="D100" t="s">
        <v>251</v>
      </c>
    </row>
    <row r="101" spans="1:4" ht="15">
      <c r="A101" s="112" t="s">
        <v>613</v>
      </c>
      <c r="B101" s="115" t="s">
        <v>871</v>
      </c>
      <c r="C101" t="str">
        <f t="shared" si="1"/>
        <v>0101_20140228_173626_EX1402L1_MB.all</v>
      </c>
      <c r="D101" t="s">
        <v>252</v>
      </c>
    </row>
    <row r="102" spans="1:4" ht="15">
      <c r="A102" s="112" t="s">
        <v>614</v>
      </c>
      <c r="B102" s="115" t="s">
        <v>871</v>
      </c>
      <c r="C102" t="str">
        <f t="shared" si="1"/>
        <v>0102_20140228_183626_EX1402L1_MB.all</v>
      </c>
      <c r="D102" t="s">
        <v>253</v>
      </c>
    </row>
    <row r="103" spans="1:4" ht="15">
      <c r="A103" s="112" t="s">
        <v>615</v>
      </c>
      <c r="B103" s="115" t="s">
        <v>871</v>
      </c>
      <c r="C103" t="str">
        <f t="shared" si="1"/>
        <v>0103_20140228_193626_EX1402L1_MB.all</v>
      </c>
      <c r="D103" t="s">
        <v>254</v>
      </c>
    </row>
    <row r="104" spans="1:4" ht="15">
      <c r="A104" s="112" t="s">
        <v>616</v>
      </c>
      <c r="B104" s="115" t="s">
        <v>871</v>
      </c>
      <c r="C104" t="str">
        <f t="shared" si="1"/>
        <v>0104_20140228_203625_EX1402L1_MB.all</v>
      </c>
      <c r="D104" t="s">
        <v>255</v>
      </c>
    </row>
    <row r="105" spans="1:4" ht="15">
      <c r="A105" s="112" t="s">
        <v>617</v>
      </c>
      <c r="B105" s="115" t="s">
        <v>871</v>
      </c>
      <c r="C105" t="str">
        <f t="shared" si="1"/>
        <v>0105_20140228_213625_EX1402L1_MB.all</v>
      </c>
      <c r="D105" t="s">
        <v>256</v>
      </c>
    </row>
    <row r="106" spans="1:4" ht="15">
      <c r="A106" s="112" t="s">
        <v>618</v>
      </c>
      <c r="B106" s="115" t="s">
        <v>871</v>
      </c>
      <c r="C106" t="str">
        <f t="shared" si="1"/>
        <v>0106_20140228_223625_EX1402L1_MB.all</v>
      </c>
      <c r="D106" t="s">
        <v>257</v>
      </c>
    </row>
    <row r="107" spans="1:4" ht="15">
      <c r="A107" s="112" t="s">
        <v>619</v>
      </c>
      <c r="B107" s="115" t="s">
        <v>871</v>
      </c>
      <c r="C107" t="str">
        <f t="shared" si="1"/>
        <v>0106_20140301_003139_EX1402L1_MB.all</v>
      </c>
      <c r="D107" t="s">
        <v>258</v>
      </c>
    </row>
    <row r="108" spans="1:4" ht="15">
      <c r="A108" s="112" t="s">
        <v>620</v>
      </c>
      <c r="B108" s="115" t="s">
        <v>871</v>
      </c>
      <c r="C108" t="str">
        <f t="shared" si="1"/>
        <v>0107_20140301_013139_EX1402L1_MB.all</v>
      </c>
      <c r="D108" t="s">
        <v>259</v>
      </c>
    </row>
    <row r="109" spans="1:4" ht="15">
      <c r="A109" s="112" t="s">
        <v>621</v>
      </c>
      <c r="B109" s="115" t="s">
        <v>871</v>
      </c>
      <c r="C109" t="str">
        <f t="shared" si="1"/>
        <v>0108_20140301_023142_EX1402L1_MB.all</v>
      </c>
      <c r="D109" t="s">
        <v>260</v>
      </c>
    </row>
    <row r="110" spans="1:4" ht="15">
      <c r="A110" s="112" t="s">
        <v>622</v>
      </c>
      <c r="B110" s="115" t="s">
        <v>871</v>
      </c>
      <c r="C110" t="str">
        <f t="shared" si="1"/>
        <v>0109_20140301_033140_EX1402L1_MB.all</v>
      </c>
      <c r="D110" t="s">
        <v>261</v>
      </c>
    </row>
    <row r="111" spans="1:4" ht="15">
      <c r="A111" s="112" t="s">
        <v>623</v>
      </c>
      <c r="B111" s="115" t="s">
        <v>871</v>
      </c>
      <c r="C111" t="str">
        <f t="shared" si="1"/>
        <v>0110_20140301_043139_EX1402L1_MB.all</v>
      </c>
      <c r="D111" t="s">
        <v>262</v>
      </c>
    </row>
    <row r="112" spans="1:4" ht="15">
      <c r="A112" s="112" t="s">
        <v>624</v>
      </c>
      <c r="B112" s="115" t="s">
        <v>871</v>
      </c>
      <c r="C112" t="str">
        <f t="shared" si="1"/>
        <v>0111_20140301_053140_EX1402L1_MB.all</v>
      </c>
      <c r="D112" t="s">
        <v>263</v>
      </c>
    </row>
    <row r="113" spans="1:4" ht="15">
      <c r="A113" s="112" t="s">
        <v>625</v>
      </c>
      <c r="B113" s="115" t="s">
        <v>871</v>
      </c>
      <c r="C113" t="str">
        <f t="shared" si="1"/>
        <v>0112_20140301_063140_EX1402L1_MB.all</v>
      </c>
      <c r="D113" t="s">
        <v>264</v>
      </c>
    </row>
    <row r="114" spans="1:4" ht="15">
      <c r="A114" s="112" t="s">
        <v>626</v>
      </c>
      <c r="B114" s="115" t="s">
        <v>871</v>
      </c>
      <c r="C114" t="str">
        <f t="shared" si="1"/>
        <v>0113_20140301_073140_EX1402L1_MB.all</v>
      </c>
      <c r="D114" t="s">
        <v>265</v>
      </c>
    </row>
    <row r="115" spans="1:4" ht="15">
      <c r="A115" s="112" t="s">
        <v>627</v>
      </c>
      <c r="B115" s="115" t="s">
        <v>871</v>
      </c>
      <c r="C115" t="str">
        <f t="shared" si="1"/>
        <v>0114_20140301_083139_EX1402L1_MB.all</v>
      </c>
      <c r="D115" t="s">
        <v>266</v>
      </c>
    </row>
    <row r="116" spans="1:4" ht="15">
      <c r="A116" s="112" t="s">
        <v>628</v>
      </c>
      <c r="B116" s="115" t="s">
        <v>871</v>
      </c>
      <c r="C116" t="str">
        <f t="shared" si="1"/>
        <v>0115_20140301_093139_EX1402L1_MB.all</v>
      </c>
      <c r="D116" t="s">
        <v>267</v>
      </c>
    </row>
    <row r="117" spans="1:4" ht="15">
      <c r="A117" s="112" t="s">
        <v>629</v>
      </c>
      <c r="B117" s="115" t="s">
        <v>871</v>
      </c>
      <c r="C117" t="str">
        <f t="shared" si="1"/>
        <v>0116_20140301_103139_EX1402L1_MB.all</v>
      </c>
      <c r="D117" t="s">
        <v>268</v>
      </c>
    </row>
    <row r="118" spans="1:4" ht="15">
      <c r="A118" s="112" t="s">
        <v>630</v>
      </c>
      <c r="B118" s="115" t="s">
        <v>871</v>
      </c>
      <c r="C118" t="str">
        <f t="shared" si="1"/>
        <v>0117_20140301_113140_EX1402L1_MB.all</v>
      </c>
      <c r="D118" t="s">
        <v>269</v>
      </c>
    </row>
    <row r="119" spans="1:4" ht="15">
      <c r="A119" s="112" t="s">
        <v>631</v>
      </c>
      <c r="B119" s="115" t="s">
        <v>871</v>
      </c>
      <c r="C119" t="str">
        <f t="shared" si="1"/>
        <v>0118_20140301_123139_EX1402L1_MB.all</v>
      </c>
      <c r="D119" t="s">
        <v>270</v>
      </c>
    </row>
    <row r="120" spans="1:4" ht="15">
      <c r="A120" s="112" t="s">
        <v>632</v>
      </c>
      <c r="B120" s="115" t="s">
        <v>871</v>
      </c>
      <c r="C120" t="str">
        <f t="shared" si="1"/>
        <v>0119_20140301_133139_EX1402L1_MB.all</v>
      </c>
      <c r="D120" t="s">
        <v>271</v>
      </c>
    </row>
    <row r="121" spans="1:4" ht="15">
      <c r="A121" s="112" t="s">
        <v>633</v>
      </c>
      <c r="B121" s="115" t="s">
        <v>871</v>
      </c>
      <c r="C121" t="str">
        <f t="shared" si="1"/>
        <v>0120_20140301_143139_EX1402L1_MB.all</v>
      </c>
      <c r="D121" t="s">
        <v>272</v>
      </c>
    </row>
    <row r="122" spans="1:4" ht="15">
      <c r="A122" s="112" t="s">
        <v>634</v>
      </c>
      <c r="B122" s="115" t="s">
        <v>871</v>
      </c>
      <c r="C122" t="str">
        <f t="shared" si="1"/>
        <v>0121_20140301_153140_EX1402L1_MB.all</v>
      </c>
      <c r="D122" t="s">
        <v>273</v>
      </c>
    </row>
    <row r="123" spans="1:4" ht="15">
      <c r="A123" s="112" t="s">
        <v>635</v>
      </c>
      <c r="B123" s="115" t="s">
        <v>871</v>
      </c>
      <c r="C123" t="str">
        <f t="shared" si="1"/>
        <v>0122_20140301_163140_EX1402L1_MB.all</v>
      </c>
      <c r="D123" t="s">
        <v>274</v>
      </c>
    </row>
    <row r="124" spans="1:4" ht="15">
      <c r="A124" s="112" t="s">
        <v>636</v>
      </c>
      <c r="B124" s="115" t="s">
        <v>871</v>
      </c>
      <c r="C124" t="str">
        <f t="shared" si="1"/>
        <v>0123_20140301_183139_EX1402L1_MB.all</v>
      </c>
      <c r="D124" t="s">
        <v>275</v>
      </c>
    </row>
    <row r="125" spans="1:4" ht="15">
      <c r="A125" s="112" t="s">
        <v>637</v>
      </c>
      <c r="B125" s="115" t="s">
        <v>871</v>
      </c>
      <c r="C125" t="str">
        <f t="shared" si="1"/>
        <v>0124_20140301_200634_EX1402L1_MB.all</v>
      </c>
      <c r="D125" t="s">
        <v>276</v>
      </c>
    </row>
    <row r="126" spans="1:4" ht="15">
      <c r="A126" s="112" t="s">
        <v>638</v>
      </c>
      <c r="B126" s="115" t="s">
        <v>871</v>
      </c>
      <c r="C126" t="str">
        <f t="shared" si="1"/>
        <v>0125_20140301_220633_EX1402L1_MB.all</v>
      </c>
      <c r="D126" t="s">
        <v>277</v>
      </c>
    </row>
    <row r="127" spans="1:4" ht="15">
      <c r="A127" s="112" t="s">
        <v>639</v>
      </c>
      <c r="B127" s="115" t="s">
        <v>871</v>
      </c>
      <c r="C127" t="str">
        <f t="shared" si="1"/>
        <v>0126_20140302_000634_EX1402L1_MB.all</v>
      </c>
      <c r="D127" t="s">
        <v>278</v>
      </c>
    </row>
    <row r="128" spans="1:4" ht="15">
      <c r="A128" s="112" t="s">
        <v>640</v>
      </c>
      <c r="B128" s="115" t="s">
        <v>871</v>
      </c>
      <c r="C128" t="str">
        <f t="shared" si="1"/>
        <v>0127_20140302_020634_EX1402L1_MB.all</v>
      </c>
      <c r="D128" t="s">
        <v>279</v>
      </c>
    </row>
    <row r="129" spans="1:4" ht="15">
      <c r="A129" s="112" t="s">
        <v>641</v>
      </c>
      <c r="B129" s="115" t="s">
        <v>871</v>
      </c>
      <c r="C129" t="str">
        <f aca="true" t="shared" si="2" ref="C129:C192">A129&amp;B129</f>
        <v>0128_20140302_040633_EX1402L1_MB.all</v>
      </c>
      <c r="D129" t="s">
        <v>280</v>
      </c>
    </row>
    <row r="130" spans="1:4" ht="15">
      <c r="A130" s="112" t="s">
        <v>642</v>
      </c>
      <c r="B130" s="115" t="s">
        <v>871</v>
      </c>
      <c r="C130" t="str">
        <f t="shared" si="2"/>
        <v>0129_20140302_060634_EX1402L1_MB.all</v>
      </c>
      <c r="D130" t="s">
        <v>281</v>
      </c>
    </row>
    <row r="131" spans="1:4" ht="15">
      <c r="A131" s="112" t="s">
        <v>643</v>
      </c>
      <c r="B131" s="115" t="s">
        <v>871</v>
      </c>
      <c r="C131" t="str">
        <f t="shared" si="2"/>
        <v>0130_20140302_080633_EX1402L1_MB.all</v>
      </c>
      <c r="D131" t="s">
        <v>282</v>
      </c>
    </row>
    <row r="132" spans="1:4" ht="15">
      <c r="A132" s="112" t="s">
        <v>644</v>
      </c>
      <c r="B132" s="115" t="s">
        <v>871</v>
      </c>
      <c r="C132" t="str">
        <f t="shared" si="2"/>
        <v>0131_20140302_100634_EX1402L1_MB.all</v>
      </c>
      <c r="D132" t="s">
        <v>283</v>
      </c>
    </row>
    <row r="133" spans="1:4" ht="15">
      <c r="A133" s="112" t="s">
        <v>645</v>
      </c>
      <c r="B133" s="115" t="s">
        <v>871</v>
      </c>
      <c r="C133" t="str">
        <f t="shared" si="2"/>
        <v>0132_20140302_120634_EX1402L1_MB.all</v>
      </c>
      <c r="D133" t="s">
        <v>284</v>
      </c>
    </row>
    <row r="134" spans="1:4" ht="15">
      <c r="A134" s="112" t="s">
        <v>646</v>
      </c>
      <c r="B134" s="115" t="s">
        <v>871</v>
      </c>
      <c r="C134" t="str">
        <f t="shared" si="2"/>
        <v>0133_20140302_133228_EX1402L1_MB.all</v>
      </c>
      <c r="D134" t="s">
        <v>285</v>
      </c>
    </row>
    <row r="135" spans="1:4" ht="15">
      <c r="A135" s="112" t="s">
        <v>647</v>
      </c>
      <c r="B135" s="115" t="s">
        <v>871</v>
      </c>
      <c r="C135" t="str">
        <f t="shared" si="2"/>
        <v>0134_20140303_034938_EX1402L1_MB.all</v>
      </c>
      <c r="D135" t="s">
        <v>286</v>
      </c>
    </row>
    <row r="136" spans="1:4" ht="15">
      <c r="A136" s="112" t="s">
        <v>648</v>
      </c>
      <c r="B136" s="115" t="s">
        <v>871</v>
      </c>
      <c r="C136" t="str">
        <f t="shared" si="2"/>
        <v>0135_20140303_040003_EX1402L1_MB.all</v>
      </c>
      <c r="D136" t="s">
        <v>287</v>
      </c>
    </row>
    <row r="137" spans="1:4" ht="15">
      <c r="A137" s="112" t="s">
        <v>649</v>
      </c>
      <c r="B137" s="115" t="s">
        <v>871</v>
      </c>
      <c r="C137" t="str">
        <f t="shared" si="2"/>
        <v>0136_20140303_054610_EX1402L1_MB.all</v>
      </c>
      <c r="D137" t="s">
        <v>288</v>
      </c>
    </row>
    <row r="138" spans="1:4" ht="15">
      <c r="A138" s="112" t="s">
        <v>650</v>
      </c>
      <c r="B138" s="115" t="s">
        <v>871</v>
      </c>
      <c r="C138" t="str">
        <f t="shared" si="2"/>
        <v>0137_20140303_055249_EX1402L1_MB.all</v>
      </c>
      <c r="D138" t="s">
        <v>289</v>
      </c>
    </row>
    <row r="139" spans="1:4" ht="15">
      <c r="A139" s="112" t="s">
        <v>651</v>
      </c>
      <c r="B139" s="115" t="s">
        <v>871</v>
      </c>
      <c r="C139" t="str">
        <f t="shared" si="2"/>
        <v>0138_20140303_065738_EX1402L1_MB.all</v>
      </c>
      <c r="D139" t="s">
        <v>290</v>
      </c>
    </row>
    <row r="140" spans="1:4" ht="15">
      <c r="A140" s="112" t="s">
        <v>652</v>
      </c>
      <c r="B140" s="115" t="s">
        <v>871</v>
      </c>
      <c r="C140" t="str">
        <f t="shared" si="2"/>
        <v>0139_20140303_074816_EX1402L1_MB.all</v>
      </c>
      <c r="D140" t="s">
        <v>291</v>
      </c>
    </row>
    <row r="141" spans="1:4" ht="15">
      <c r="A141" s="112" t="s">
        <v>653</v>
      </c>
      <c r="B141" s="115" t="s">
        <v>871</v>
      </c>
      <c r="C141" t="str">
        <f t="shared" si="2"/>
        <v>0140_20140303_075344_EX1402L1_MB.all</v>
      </c>
      <c r="D141" t="s">
        <v>292</v>
      </c>
    </row>
    <row r="142" spans="1:4" ht="15">
      <c r="A142" s="112" t="s">
        <v>654</v>
      </c>
      <c r="B142" s="115" t="s">
        <v>871</v>
      </c>
      <c r="C142" t="str">
        <f t="shared" si="2"/>
        <v>0141_20140303_094328_EX1402L1_MB.all</v>
      </c>
      <c r="D142" t="s">
        <v>293</v>
      </c>
    </row>
    <row r="143" spans="1:4" ht="15">
      <c r="A143" s="112" t="s">
        <v>655</v>
      </c>
      <c r="B143" s="115" t="s">
        <v>871</v>
      </c>
      <c r="C143" t="str">
        <f t="shared" si="2"/>
        <v>0143_20140303_095235_EX1402L1_MB.all</v>
      </c>
      <c r="D143" t="s">
        <v>294</v>
      </c>
    </row>
    <row r="144" spans="1:4" ht="15">
      <c r="A144" s="112" t="s">
        <v>656</v>
      </c>
      <c r="B144" s="115" t="s">
        <v>871</v>
      </c>
      <c r="C144" t="str">
        <f t="shared" si="2"/>
        <v>0144_20140303_114143_EX1402L1_MB.all</v>
      </c>
      <c r="D144" t="s">
        <v>295</v>
      </c>
    </row>
    <row r="145" spans="1:4" ht="15">
      <c r="A145" s="112" t="s">
        <v>657</v>
      </c>
      <c r="B145" s="115" t="s">
        <v>871</v>
      </c>
      <c r="C145" t="str">
        <f t="shared" si="2"/>
        <v>0145_20140303_114651_EX1402L1_MB.all</v>
      </c>
      <c r="D145" t="s">
        <v>296</v>
      </c>
    </row>
    <row r="146" spans="1:4" ht="15">
      <c r="A146" s="112" t="s">
        <v>658</v>
      </c>
      <c r="B146" s="115" t="s">
        <v>871</v>
      </c>
      <c r="C146" t="str">
        <f t="shared" si="2"/>
        <v>0146_20140303_125856_EX1402L1_MB.all</v>
      </c>
      <c r="D146" t="s">
        <v>297</v>
      </c>
    </row>
    <row r="147" spans="1:4" ht="15">
      <c r="A147" s="112" t="s">
        <v>659</v>
      </c>
      <c r="B147" s="115" t="s">
        <v>871</v>
      </c>
      <c r="C147" t="str">
        <f t="shared" si="2"/>
        <v>0147_20140303_183422_EX1402L1_MB.all</v>
      </c>
      <c r="D147" t="s">
        <v>298</v>
      </c>
    </row>
    <row r="148" spans="1:4" ht="15">
      <c r="A148" s="112" t="s">
        <v>660</v>
      </c>
      <c r="B148" s="115" t="s">
        <v>871</v>
      </c>
      <c r="C148" t="str">
        <f t="shared" si="2"/>
        <v>0148_20140303_203421_EX1402L1_MB.all</v>
      </c>
      <c r="D148" t="s">
        <v>299</v>
      </c>
    </row>
    <row r="149" spans="1:4" ht="15">
      <c r="A149" s="112" t="s">
        <v>661</v>
      </c>
      <c r="B149" s="115" t="s">
        <v>871</v>
      </c>
      <c r="C149" t="str">
        <f t="shared" si="2"/>
        <v>0149_20140303_211756_EX1402L1_MB.all</v>
      </c>
      <c r="D149" t="s">
        <v>300</v>
      </c>
    </row>
    <row r="150" spans="1:4" ht="15">
      <c r="A150" s="112" t="s">
        <v>662</v>
      </c>
      <c r="B150" s="115" t="s">
        <v>871</v>
      </c>
      <c r="C150" t="str">
        <f t="shared" si="2"/>
        <v>0150_20140303_215000_EX1402L1_MB.all</v>
      </c>
      <c r="D150" t="s">
        <v>301</v>
      </c>
    </row>
    <row r="151" spans="1:4" ht="15">
      <c r="A151" s="112" t="s">
        <v>663</v>
      </c>
      <c r="B151" s="115" t="s">
        <v>871</v>
      </c>
      <c r="C151" t="str">
        <f t="shared" si="2"/>
        <v>0151_20140303_215743_EX1402L1_MB.all</v>
      </c>
      <c r="D151" t="s">
        <v>302</v>
      </c>
    </row>
    <row r="152" spans="1:4" ht="15">
      <c r="A152" s="112" t="s">
        <v>664</v>
      </c>
      <c r="B152" s="115" t="s">
        <v>871</v>
      </c>
      <c r="C152" t="str">
        <f t="shared" si="2"/>
        <v>0152_20140303_235744_EX1402L1_MB.all</v>
      </c>
      <c r="D152" t="s">
        <v>303</v>
      </c>
    </row>
    <row r="153" spans="1:4" ht="15">
      <c r="A153" s="112" t="s">
        <v>665</v>
      </c>
      <c r="B153" s="115" t="s">
        <v>871</v>
      </c>
      <c r="C153" t="str">
        <f t="shared" si="2"/>
        <v>0153_20140304_015744_EX1402L1_MB.all</v>
      </c>
      <c r="D153" t="s">
        <v>304</v>
      </c>
    </row>
    <row r="154" spans="1:4" ht="15">
      <c r="A154" s="112" t="s">
        <v>666</v>
      </c>
      <c r="B154" s="115" t="s">
        <v>871</v>
      </c>
      <c r="C154" t="str">
        <f t="shared" si="2"/>
        <v>0154_20140304_035746_EX1402L1_MB.all</v>
      </c>
      <c r="D154" t="s">
        <v>305</v>
      </c>
    </row>
    <row r="155" spans="1:4" ht="15">
      <c r="A155" s="112" t="s">
        <v>667</v>
      </c>
      <c r="B155" s="115" t="s">
        <v>871</v>
      </c>
      <c r="C155" t="str">
        <f t="shared" si="2"/>
        <v>0155_20140304_055744_EX1402L1_MB.all</v>
      </c>
      <c r="D155" t="s">
        <v>306</v>
      </c>
    </row>
    <row r="156" spans="1:4" ht="15">
      <c r="A156" s="112" t="s">
        <v>668</v>
      </c>
      <c r="B156" s="115" t="s">
        <v>871</v>
      </c>
      <c r="C156" t="str">
        <f t="shared" si="2"/>
        <v>0156_20140304_075743_EX1402L1_MB.all</v>
      </c>
      <c r="D156" t="s">
        <v>307</v>
      </c>
    </row>
    <row r="157" spans="1:4" ht="15">
      <c r="A157" s="112" t="s">
        <v>669</v>
      </c>
      <c r="B157" s="115" t="s">
        <v>871</v>
      </c>
      <c r="C157" t="str">
        <f t="shared" si="2"/>
        <v>0157_20140304_095745_EX1402L1_MB.all</v>
      </c>
      <c r="D157" t="s">
        <v>308</v>
      </c>
    </row>
    <row r="158" spans="1:4" ht="15">
      <c r="A158" s="112" t="s">
        <v>670</v>
      </c>
      <c r="B158" s="115" t="s">
        <v>871</v>
      </c>
      <c r="C158" t="str">
        <f t="shared" si="2"/>
        <v>0158_20140304_115751_EX1402L1_MB.all</v>
      </c>
      <c r="D158" t="s">
        <v>309</v>
      </c>
    </row>
    <row r="159" spans="1:4" ht="15">
      <c r="A159" s="112" t="s">
        <v>671</v>
      </c>
      <c r="B159" s="115" t="s">
        <v>871</v>
      </c>
      <c r="C159" t="str">
        <f t="shared" si="2"/>
        <v>0159_20140304_135751_EX1402L1_MB.all</v>
      </c>
      <c r="D159" t="s">
        <v>310</v>
      </c>
    </row>
    <row r="160" spans="1:4" ht="15">
      <c r="A160" s="112" t="s">
        <v>672</v>
      </c>
      <c r="B160" s="115" t="s">
        <v>871</v>
      </c>
      <c r="C160" t="str">
        <f t="shared" si="2"/>
        <v>0160_20140304_155747_EX1402L1_MB.all</v>
      </c>
      <c r="D160" t="s">
        <v>311</v>
      </c>
    </row>
    <row r="161" spans="1:4" ht="15">
      <c r="A161" s="112" t="s">
        <v>673</v>
      </c>
      <c r="B161" s="115" t="s">
        <v>871</v>
      </c>
      <c r="C161" t="str">
        <f t="shared" si="2"/>
        <v>0161_20140304_175745_EX1402L1_MB.all</v>
      </c>
      <c r="D161" t="s">
        <v>312</v>
      </c>
    </row>
    <row r="162" spans="1:4" ht="15">
      <c r="A162" s="112" t="s">
        <v>674</v>
      </c>
      <c r="B162" s="115" t="s">
        <v>871</v>
      </c>
      <c r="C162" t="str">
        <f t="shared" si="2"/>
        <v>0162_20140304_195745_EX1402L1_MB.all</v>
      </c>
      <c r="D162" t="s">
        <v>313</v>
      </c>
    </row>
    <row r="163" spans="1:4" ht="15">
      <c r="A163" s="112" t="s">
        <v>675</v>
      </c>
      <c r="B163" s="115" t="s">
        <v>871</v>
      </c>
      <c r="C163" t="str">
        <f t="shared" si="2"/>
        <v>0163_20140304_201737_EX1402L1_MB.all</v>
      </c>
      <c r="D163" t="s">
        <v>314</v>
      </c>
    </row>
    <row r="164" spans="1:4" ht="15">
      <c r="A164" s="112" t="s">
        <v>676</v>
      </c>
      <c r="B164" s="115" t="s">
        <v>871</v>
      </c>
      <c r="C164" t="str">
        <f t="shared" si="2"/>
        <v>0164_20140304_205524_EX1402L1_MB.all</v>
      </c>
      <c r="D164" t="s">
        <v>315</v>
      </c>
    </row>
    <row r="165" spans="1:4" ht="15">
      <c r="A165" s="112" t="s">
        <v>677</v>
      </c>
      <c r="B165" s="115" t="s">
        <v>871</v>
      </c>
      <c r="C165" t="str">
        <f t="shared" si="2"/>
        <v>0165_20140304_213551_EX1402L1_MB.all</v>
      </c>
      <c r="D165" t="s">
        <v>316</v>
      </c>
    </row>
    <row r="166" spans="1:4" ht="15">
      <c r="A166" s="112" t="s">
        <v>678</v>
      </c>
      <c r="B166" s="115" t="s">
        <v>871</v>
      </c>
      <c r="C166" t="str">
        <f t="shared" si="2"/>
        <v>0166_20140304_233552_EX1402L1_MB.all</v>
      </c>
      <c r="D166" t="s">
        <v>317</v>
      </c>
    </row>
    <row r="167" spans="1:4" ht="15">
      <c r="A167" s="112" t="s">
        <v>679</v>
      </c>
      <c r="B167" s="115" t="s">
        <v>871</v>
      </c>
      <c r="C167" t="str">
        <f t="shared" si="2"/>
        <v>0167_20140305_013550_EX1402L1_MB.all</v>
      </c>
      <c r="D167" t="s">
        <v>318</v>
      </c>
    </row>
    <row r="168" spans="1:4" ht="15">
      <c r="A168" s="112" t="s">
        <v>680</v>
      </c>
      <c r="B168" s="115" t="s">
        <v>871</v>
      </c>
      <c r="C168" t="str">
        <f t="shared" si="2"/>
        <v>0168_20140305_033552_EX1402L1_MB.all</v>
      </c>
      <c r="D168" t="s">
        <v>319</v>
      </c>
    </row>
    <row r="169" spans="1:4" ht="15">
      <c r="A169" s="112" t="s">
        <v>681</v>
      </c>
      <c r="B169" s="115" t="s">
        <v>871</v>
      </c>
      <c r="C169" t="str">
        <f t="shared" si="2"/>
        <v>0169_20140305_050039_EX1402L1_MB.all</v>
      </c>
      <c r="D169" t="s">
        <v>320</v>
      </c>
    </row>
    <row r="170" spans="1:4" ht="15">
      <c r="A170" s="112" t="s">
        <v>682</v>
      </c>
      <c r="B170" s="115" t="s">
        <v>871</v>
      </c>
      <c r="C170" t="str">
        <f t="shared" si="2"/>
        <v>0170_20140305_051701_EX1402L1_MB.all</v>
      </c>
      <c r="D170" t="s">
        <v>321</v>
      </c>
    </row>
    <row r="171" spans="1:4" ht="15">
      <c r="A171" s="112" t="s">
        <v>683</v>
      </c>
      <c r="B171" s="115" t="s">
        <v>871</v>
      </c>
      <c r="C171" t="str">
        <f t="shared" si="2"/>
        <v>0171_20140305_071704_EX1402L1_MB.all</v>
      </c>
      <c r="D171" t="s">
        <v>322</v>
      </c>
    </row>
    <row r="172" spans="1:4" ht="15">
      <c r="A172" s="112" t="s">
        <v>684</v>
      </c>
      <c r="B172" s="115" t="s">
        <v>871</v>
      </c>
      <c r="C172" t="str">
        <f t="shared" si="2"/>
        <v>0172_20140305_091704_EX1402L1_MB.all</v>
      </c>
      <c r="D172" t="s">
        <v>323</v>
      </c>
    </row>
    <row r="173" spans="1:4" ht="15">
      <c r="A173" s="112" t="s">
        <v>685</v>
      </c>
      <c r="B173" s="115" t="s">
        <v>871</v>
      </c>
      <c r="C173" t="str">
        <f t="shared" si="2"/>
        <v>0173_20140305_111704_EX1402L1_MB.all</v>
      </c>
      <c r="D173" t="s">
        <v>324</v>
      </c>
    </row>
    <row r="174" spans="1:4" ht="15">
      <c r="A174" s="112" t="s">
        <v>686</v>
      </c>
      <c r="B174" s="115" t="s">
        <v>871</v>
      </c>
      <c r="C174" t="str">
        <f t="shared" si="2"/>
        <v>0174_20140305_124749_EX1402L1_MB.all</v>
      </c>
      <c r="D174" t="s">
        <v>325</v>
      </c>
    </row>
    <row r="175" spans="1:4" ht="15">
      <c r="A175" s="112" t="s">
        <v>687</v>
      </c>
      <c r="B175" s="115" t="s">
        <v>871</v>
      </c>
      <c r="C175" t="str">
        <f t="shared" si="2"/>
        <v>0175_20140305_131038_EX1402L1_MB.all</v>
      </c>
      <c r="D175" t="s">
        <v>326</v>
      </c>
    </row>
    <row r="176" spans="1:4" ht="15">
      <c r="A176" s="112" t="s">
        <v>688</v>
      </c>
      <c r="B176" s="115" t="s">
        <v>871</v>
      </c>
      <c r="C176" t="str">
        <f t="shared" si="2"/>
        <v>0176_20140305_151042_EX1402L1_MB.all</v>
      </c>
      <c r="D176" t="s">
        <v>327</v>
      </c>
    </row>
    <row r="177" spans="1:4" ht="15">
      <c r="A177" s="112" t="s">
        <v>689</v>
      </c>
      <c r="B177" s="115" t="s">
        <v>871</v>
      </c>
      <c r="C177" t="str">
        <f t="shared" si="2"/>
        <v>0177_20140305_171043_EX1402L1_MB.all</v>
      </c>
      <c r="D177" t="s">
        <v>328</v>
      </c>
    </row>
    <row r="178" spans="1:4" ht="15">
      <c r="A178" s="112" t="s">
        <v>690</v>
      </c>
      <c r="B178" s="115" t="s">
        <v>871</v>
      </c>
      <c r="C178" t="str">
        <f t="shared" si="2"/>
        <v>0178_20140305_191046_EX1402L1_MB.all</v>
      </c>
      <c r="D178" t="s">
        <v>329</v>
      </c>
    </row>
    <row r="179" spans="1:4" ht="15">
      <c r="A179" s="112" t="s">
        <v>691</v>
      </c>
      <c r="B179" s="115" t="s">
        <v>871</v>
      </c>
      <c r="C179" t="str">
        <f t="shared" si="2"/>
        <v>0179_20140305_211043_EX1402L1_MB.all</v>
      </c>
      <c r="D179" t="s">
        <v>330</v>
      </c>
    </row>
    <row r="180" spans="1:4" ht="15">
      <c r="A180" s="112" t="s">
        <v>692</v>
      </c>
      <c r="B180" s="115" t="s">
        <v>871</v>
      </c>
      <c r="C180" t="str">
        <f t="shared" si="2"/>
        <v>0180_20140305_211311_EX1402L1_MB.all</v>
      </c>
      <c r="D180" t="s">
        <v>331</v>
      </c>
    </row>
    <row r="181" spans="1:4" ht="15">
      <c r="A181" s="112" t="s">
        <v>693</v>
      </c>
      <c r="B181" s="115" t="s">
        <v>871</v>
      </c>
      <c r="C181" t="str">
        <f t="shared" si="2"/>
        <v>0181_20140305_213516_EX1402L1_MB.all</v>
      </c>
      <c r="D181" t="s">
        <v>332</v>
      </c>
    </row>
    <row r="182" spans="1:4" ht="15">
      <c r="A182" s="112" t="s">
        <v>694</v>
      </c>
      <c r="B182" s="115" t="s">
        <v>871</v>
      </c>
      <c r="C182" t="str">
        <f t="shared" si="2"/>
        <v>0182_20140305_233524_EX1402L1_MB.all</v>
      </c>
      <c r="D182" t="s">
        <v>333</v>
      </c>
    </row>
    <row r="183" spans="1:4" ht="15">
      <c r="A183" s="112" t="s">
        <v>695</v>
      </c>
      <c r="B183" s="115" t="s">
        <v>871</v>
      </c>
      <c r="C183" t="str">
        <f t="shared" si="2"/>
        <v>0183_20140306_013519_EX1402L1_MB.all</v>
      </c>
      <c r="D183" t="s">
        <v>334</v>
      </c>
    </row>
    <row r="184" spans="1:4" ht="15">
      <c r="A184" s="112" t="s">
        <v>696</v>
      </c>
      <c r="B184" s="115" t="s">
        <v>871</v>
      </c>
      <c r="C184" t="str">
        <f t="shared" si="2"/>
        <v>0184_20140306_033522_EX1402L1_MB.all</v>
      </c>
      <c r="D184" t="s">
        <v>335</v>
      </c>
    </row>
    <row r="185" spans="1:4" ht="15">
      <c r="A185" s="112" t="s">
        <v>697</v>
      </c>
      <c r="B185" s="115" t="s">
        <v>871</v>
      </c>
      <c r="C185" t="str">
        <f t="shared" si="2"/>
        <v>0185_20140306_045807_EX1402L1_MB.all</v>
      </c>
      <c r="D185" t="s">
        <v>336</v>
      </c>
    </row>
    <row r="186" spans="1:4" ht="15">
      <c r="A186" s="112" t="s">
        <v>698</v>
      </c>
      <c r="B186" s="115" t="s">
        <v>871</v>
      </c>
      <c r="C186" t="str">
        <f t="shared" si="2"/>
        <v>0186_20140306_051951_EX1402L1_MB.all</v>
      </c>
      <c r="D186" t="s">
        <v>337</v>
      </c>
    </row>
    <row r="187" spans="1:4" ht="15">
      <c r="A187" s="112" t="s">
        <v>699</v>
      </c>
      <c r="B187" s="115" t="s">
        <v>871</v>
      </c>
      <c r="C187" t="str">
        <f t="shared" si="2"/>
        <v>0187_20140306_071954_EX1402L1_MB.all</v>
      </c>
      <c r="D187" t="s">
        <v>338</v>
      </c>
    </row>
    <row r="188" spans="1:4" ht="15">
      <c r="A188" s="112" t="s">
        <v>700</v>
      </c>
      <c r="B188" s="115" t="s">
        <v>871</v>
      </c>
      <c r="C188" t="str">
        <f t="shared" si="2"/>
        <v>0188_20140306_091955_EX1402L1_MB.all</v>
      </c>
      <c r="D188" t="s">
        <v>339</v>
      </c>
    </row>
    <row r="189" spans="1:4" ht="15">
      <c r="A189" s="112" t="s">
        <v>701</v>
      </c>
      <c r="B189" s="115" t="s">
        <v>871</v>
      </c>
      <c r="C189" t="str">
        <f t="shared" si="2"/>
        <v>0189_20140306_111949_EX1402L1_MB.all</v>
      </c>
      <c r="D189" t="s">
        <v>340</v>
      </c>
    </row>
    <row r="190" spans="1:4" ht="15">
      <c r="A190" s="112" t="s">
        <v>702</v>
      </c>
      <c r="B190" s="115" t="s">
        <v>871</v>
      </c>
      <c r="C190" t="str">
        <f t="shared" si="2"/>
        <v>0190_20140306_121921_EX1402L1_MB.all</v>
      </c>
      <c r="D190" t="s">
        <v>341</v>
      </c>
    </row>
    <row r="191" spans="1:4" ht="15">
      <c r="A191" s="112" t="s">
        <v>703</v>
      </c>
      <c r="B191" s="115" t="s">
        <v>871</v>
      </c>
      <c r="C191" t="str">
        <f t="shared" si="2"/>
        <v>0191_20140306_141916_EX1402L1_MB.all</v>
      </c>
      <c r="D191" t="s">
        <v>342</v>
      </c>
    </row>
    <row r="192" spans="1:4" ht="15">
      <c r="A192" s="112" t="s">
        <v>704</v>
      </c>
      <c r="B192" s="115" t="s">
        <v>871</v>
      </c>
      <c r="C192" t="str">
        <f t="shared" si="2"/>
        <v>0192_20140306_155707_EX1402L1_MB.all</v>
      </c>
      <c r="D192" t="s">
        <v>343</v>
      </c>
    </row>
    <row r="193" spans="1:4" ht="15">
      <c r="A193" s="112" t="s">
        <v>705</v>
      </c>
      <c r="B193" s="115" t="s">
        <v>871</v>
      </c>
      <c r="C193" t="str">
        <f aca="true" t="shared" si="3" ref="C193:C256">A193&amp;B193</f>
        <v>0193_20140306_162839_EX1402L1_MB.all</v>
      </c>
      <c r="D193" t="s">
        <v>344</v>
      </c>
    </row>
    <row r="194" spans="1:4" ht="15">
      <c r="A194" s="112" t="s">
        <v>706</v>
      </c>
      <c r="B194" s="115" t="s">
        <v>871</v>
      </c>
      <c r="C194" t="str">
        <f t="shared" si="3"/>
        <v>0194_20140306_182840_EX1402L1_MB.all</v>
      </c>
      <c r="D194" t="s">
        <v>345</v>
      </c>
    </row>
    <row r="195" spans="1:4" ht="15">
      <c r="A195" s="112" t="s">
        <v>707</v>
      </c>
      <c r="B195" s="115" t="s">
        <v>871</v>
      </c>
      <c r="C195" t="str">
        <f t="shared" si="3"/>
        <v>0195_20140306_201058_EX1402L1_MB.all</v>
      </c>
      <c r="D195" t="s">
        <v>346</v>
      </c>
    </row>
    <row r="196" spans="1:4" ht="15">
      <c r="A196" s="112" t="s">
        <v>708</v>
      </c>
      <c r="B196" s="115" t="s">
        <v>871</v>
      </c>
      <c r="C196" t="str">
        <f t="shared" si="3"/>
        <v>0196_20140306_201636_EX1402L1_MB.all</v>
      </c>
      <c r="D196" t="s">
        <v>347</v>
      </c>
    </row>
    <row r="197" spans="1:4" ht="15">
      <c r="A197" s="112" t="s">
        <v>709</v>
      </c>
      <c r="B197" s="115" t="s">
        <v>871</v>
      </c>
      <c r="C197" t="str">
        <f t="shared" si="3"/>
        <v>0197_20140306_202935_EX1402L1_MB.all</v>
      </c>
      <c r="D197" t="s">
        <v>348</v>
      </c>
    </row>
    <row r="198" spans="1:4" ht="15">
      <c r="A198" s="112" t="s">
        <v>710</v>
      </c>
      <c r="B198" s="115" t="s">
        <v>871</v>
      </c>
      <c r="C198" t="str">
        <f t="shared" si="3"/>
        <v>0198_20140306_222939_EX1402L1_MB.all</v>
      </c>
      <c r="D198" t="s">
        <v>349</v>
      </c>
    </row>
    <row r="199" spans="1:4" ht="15">
      <c r="A199" s="112" t="s">
        <v>711</v>
      </c>
      <c r="B199" s="115" t="s">
        <v>871</v>
      </c>
      <c r="C199" t="str">
        <f t="shared" si="3"/>
        <v>0199_20140306_234401_EX1402L1_MB.all</v>
      </c>
      <c r="D199" t="s">
        <v>350</v>
      </c>
    </row>
    <row r="200" spans="1:4" ht="15">
      <c r="A200" s="112" t="s">
        <v>712</v>
      </c>
      <c r="B200" s="115" t="s">
        <v>871</v>
      </c>
      <c r="C200" t="str">
        <f t="shared" si="3"/>
        <v>0200_20140307_000311_EX1402L1_MB.all</v>
      </c>
      <c r="D200" t="s">
        <v>351</v>
      </c>
    </row>
    <row r="201" spans="1:4" ht="15">
      <c r="A201" s="112" t="s">
        <v>713</v>
      </c>
      <c r="B201" s="115" t="s">
        <v>871</v>
      </c>
      <c r="C201" t="str">
        <f t="shared" si="3"/>
        <v>0201_20140307_020310_EX1402L1_MB.all</v>
      </c>
      <c r="D201" t="s">
        <v>352</v>
      </c>
    </row>
    <row r="202" spans="1:4" ht="15">
      <c r="A202" s="112" t="s">
        <v>714</v>
      </c>
      <c r="B202" s="115" t="s">
        <v>871</v>
      </c>
      <c r="C202" t="str">
        <f t="shared" si="3"/>
        <v>0202_20140307_030818_EX1402L1_MB.all</v>
      </c>
      <c r="D202" t="s">
        <v>353</v>
      </c>
    </row>
    <row r="203" spans="1:4" ht="15">
      <c r="A203" s="112" t="s">
        <v>715</v>
      </c>
      <c r="B203" s="115" t="s">
        <v>871</v>
      </c>
      <c r="C203" t="str">
        <f t="shared" si="3"/>
        <v>0203_20140307_034040_EX1402L1_MB.all</v>
      </c>
      <c r="D203" t="s">
        <v>354</v>
      </c>
    </row>
    <row r="204" spans="1:4" ht="15">
      <c r="A204" s="112" t="s">
        <v>716</v>
      </c>
      <c r="B204" s="115" t="s">
        <v>871</v>
      </c>
      <c r="C204" t="str">
        <f t="shared" si="3"/>
        <v>0204_20140307_054040_EX1402L1_MB.all</v>
      </c>
      <c r="D204" t="s">
        <v>355</v>
      </c>
    </row>
    <row r="205" spans="1:4" ht="15">
      <c r="A205" s="112" t="s">
        <v>717</v>
      </c>
      <c r="B205" s="115" t="s">
        <v>871</v>
      </c>
      <c r="C205" t="str">
        <f t="shared" si="3"/>
        <v>0205_20140307_070309_EX1402L1_MB.all</v>
      </c>
      <c r="D205" t="s">
        <v>356</v>
      </c>
    </row>
    <row r="206" spans="1:4" ht="15">
      <c r="A206" s="112" t="s">
        <v>718</v>
      </c>
      <c r="B206" s="115" t="s">
        <v>871</v>
      </c>
      <c r="C206" t="str">
        <f t="shared" si="3"/>
        <v>0206_20140307_072734_EX1402L1_MB.all</v>
      </c>
      <c r="D206" t="s">
        <v>357</v>
      </c>
    </row>
    <row r="207" spans="1:4" ht="15">
      <c r="A207" s="112" t="s">
        <v>719</v>
      </c>
      <c r="B207" s="115" t="s">
        <v>871</v>
      </c>
      <c r="C207" t="str">
        <f t="shared" si="3"/>
        <v>0207_20140307_092735_EX1402L1_MB.all</v>
      </c>
      <c r="D207" t="s">
        <v>358</v>
      </c>
    </row>
    <row r="208" spans="1:4" ht="15">
      <c r="A208" s="112" t="s">
        <v>720</v>
      </c>
      <c r="B208" s="115" t="s">
        <v>871</v>
      </c>
      <c r="C208" t="str">
        <f t="shared" si="3"/>
        <v>0208_20140307_111243_EX1402L1_MB.all</v>
      </c>
      <c r="D208" t="s">
        <v>359</v>
      </c>
    </row>
    <row r="209" spans="1:4" ht="15">
      <c r="A209" s="112" t="s">
        <v>721</v>
      </c>
      <c r="B209" s="115" t="s">
        <v>871</v>
      </c>
      <c r="C209" t="str">
        <f t="shared" si="3"/>
        <v>0210_20140307_133239_EX1402L1_MB.all</v>
      </c>
      <c r="D209" t="s">
        <v>361</v>
      </c>
    </row>
    <row r="210" spans="1:4" ht="15">
      <c r="A210" s="112" t="s">
        <v>722</v>
      </c>
      <c r="B210" s="115" t="s">
        <v>871</v>
      </c>
      <c r="C210" t="str">
        <f t="shared" si="3"/>
        <v>0211_20140307_145320_EX1402L1_MB.all</v>
      </c>
      <c r="D210" t="s">
        <v>362</v>
      </c>
    </row>
    <row r="211" spans="1:4" ht="15">
      <c r="A211" s="112" t="s">
        <v>723</v>
      </c>
      <c r="B211" s="115" t="s">
        <v>871</v>
      </c>
      <c r="C211" t="str">
        <f t="shared" si="3"/>
        <v>0212_20140307_150738_EX1402L1_MB.all</v>
      </c>
      <c r="D211" t="s">
        <v>363</v>
      </c>
    </row>
    <row r="212" spans="1:4" ht="15">
      <c r="A212" s="112" t="s">
        <v>724</v>
      </c>
      <c r="B212" s="115" t="s">
        <v>871</v>
      </c>
      <c r="C212" t="str">
        <f t="shared" si="3"/>
        <v>0213_20140307_151701_EX1402L1_MB.all</v>
      </c>
      <c r="D212" t="s">
        <v>364</v>
      </c>
    </row>
    <row r="213" spans="1:4" ht="15">
      <c r="A213" s="112" t="s">
        <v>725</v>
      </c>
      <c r="B213" s="115" t="s">
        <v>871</v>
      </c>
      <c r="C213" t="str">
        <f t="shared" si="3"/>
        <v>0214_20140307_153214_EX1402L1_MB.all</v>
      </c>
      <c r="D213" t="s">
        <v>365</v>
      </c>
    </row>
    <row r="214" spans="1:4" ht="15">
      <c r="A214" s="112" t="s">
        <v>726</v>
      </c>
      <c r="B214" s="115" t="s">
        <v>871</v>
      </c>
      <c r="C214" t="str">
        <f t="shared" si="3"/>
        <v>0215_20140307_160200_EX1402L1_MB.all</v>
      </c>
      <c r="D214" t="s">
        <v>366</v>
      </c>
    </row>
    <row r="215" spans="1:4" ht="15">
      <c r="A215" s="112" t="s">
        <v>727</v>
      </c>
      <c r="B215" s="115" t="s">
        <v>871</v>
      </c>
      <c r="C215" t="str">
        <f t="shared" si="3"/>
        <v>0216_20140307_180202_EX1402L1_MB.all</v>
      </c>
      <c r="D215" t="s">
        <v>367</v>
      </c>
    </row>
    <row r="216" spans="1:4" ht="15">
      <c r="A216" s="112" t="s">
        <v>728</v>
      </c>
      <c r="B216" s="115" t="s">
        <v>871</v>
      </c>
      <c r="C216" t="str">
        <f t="shared" si="3"/>
        <v>0217_20140307_194345_EX1402L1_MB.all</v>
      </c>
      <c r="D216" t="s">
        <v>368</v>
      </c>
    </row>
    <row r="217" spans="1:4" ht="15">
      <c r="A217" s="112" t="s">
        <v>729</v>
      </c>
      <c r="B217" s="115" t="s">
        <v>871</v>
      </c>
      <c r="C217" t="str">
        <f t="shared" si="3"/>
        <v>0218_20140307_194621_EX1402L1_MB.all</v>
      </c>
      <c r="D217" t="s">
        <v>369</v>
      </c>
    </row>
    <row r="218" spans="1:4" ht="15">
      <c r="A218" s="112" t="s">
        <v>730</v>
      </c>
      <c r="B218" s="115" t="s">
        <v>871</v>
      </c>
      <c r="C218" t="str">
        <f t="shared" si="3"/>
        <v>0219_20140307_211456_EX1402L1_MB.all</v>
      </c>
      <c r="D218" t="s">
        <v>370</v>
      </c>
    </row>
    <row r="219" spans="1:4" ht="15">
      <c r="A219" s="112" t="s">
        <v>731</v>
      </c>
      <c r="B219" s="115" t="s">
        <v>871</v>
      </c>
      <c r="C219" t="str">
        <f t="shared" si="3"/>
        <v>0220_20140307_213449_EX1402L1_MB.all</v>
      </c>
      <c r="D219" t="s">
        <v>371</v>
      </c>
    </row>
    <row r="220" spans="1:4" ht="15">
      <c r="A220" s="112" t="s">
        <v>732</v>
      </c>
      <c r="B220" s="115" t="s">
        <v>871</v>
      </c>
      <c r="C220" t="str">
        <f t="shared" si="3"/>
        <v>0221_20140307_214648_EX1402L1_MB.all</v>
      </c>
      <c r="D220" t="s">
        <v>372</v>
      </c>
    </row>
    <row r="221" spans="1:4" ht="15">
      <c r="A221" s="112" t="s">
        <v>733</v>
      </c>
      <c r="B221" s="115" t="s">
        <v>871</v>
      </c>
      <c r="C221" t="str">
        <f t="shared" si="3"/>
        <v>0222_20140307_215608_EX1402L1_MB.all</v>
      </c>
      <c r="D221" t="s">
        <v>373</v>
      </c>
    </row>
    <row r="222" spans="1:4" ht="15">
      <c r="A222" s="112" t="s">
        <v>734</v>
      </c>
      <c r="B222" s="115" t="s">
        <v>871</v>
      </c>
      <c r="C222" t="str">
        <f t="shared" si="3"/>
        <v>0223_20140307_231141_EX1402L1_MB.all</v>
      </c>
      <c r="D222" t="s">
        <v>374</v>
      </c>
    </row>
    <row r="223" spans="1:4" ht="15">
      <c r="A223" s="112" t="s">
        <v>735</v>
      </c>
      <c r="B223" s="115" t="s">
        <v>871</v>
      </c>
      <c r="C223" t="str">
        <f t="shared" si="3"/>
        <v>0224_20140308_011141_EX1402L1_MB.all</v>
      </c>
      <c r="D223" t="s">
        <v>375</v>
      </c>
    </row>
    <row r="224" spans="1:4" ht="15">
      <c r="A224" s="112" t="s">
        <v>736</v>
      </c>
      <c r="B224" s="115" t="s">
        <v>871</v>
      </c>
      <c r="C224" t="str">
        <f t="shared" si="3"/>
        <v>0225_20140308_011553_EX1402L1_MB.all</v>
      </c>
      <c r="D224" t="s">
        <v>376</v>
      </c>
    </row>
    <row r="225" spans="1:4" ht="15">
      <c r="A225" s="112" t="s">
        <v>737</v>
      </c>
      <c r="B225" s="115" t="s">
        <v>871</v>
      </c>
      <c r="C225" t="str">
        <f t="shared" si="3"/>
        <v>0226_20140308_013009_EX1402L1_MB.all</v>
      </c>
      <c r="D225" t="s">
        <v>377</v>
      </c>
    </row>
    <row r="226" spans="1:4" ht="15">
      <c r="A226" s="112" t="s">
        <v>738</v>
      </c>
      <c r="B226" s="115" t="s">
        <v>871</v>
      </c>
      <c r="C226" t="str">
        <f t="shared" si="3"/>
        <v>0227_20140308_033010_EX1402L1_MB.all</v>
      </c>
      <c r="D226" t="s">
        <v>378</v>
      </c>
    </row>
    <row r="227" spans="1:4" ht="15">
      <c r="A227" s="112" t="s">
        <v>739</v>
      </c>
      <c r="B227" s="115" t="s">
        <v>871</v>
      </c>
      <c r="C227" t="str">
        <f t="shared" si="3"/>
        <v>0228_20140308_043518_EX1402L1_MB.all</v>
      </c>
      <c r="D227" t="s">
        <v>379</v>
      </c>
    </row>
    <row r="228" spans="1:4" ht="15">
      <c r="A228" s="112" t="s">
        <v>740</v>
      </c>
      <c r="B228" s="115" t="s">
        <v>871</v>
      </c>
      <c r="C228" t="str">
        <f t="shared" si="3"/>
        <v>0228_20140308_052707_EX1402L1_MB.all</v>
      </c>
      <c r="D228" t="s">
        <v>380</v>
      </c>
    </row>
    <row r="229" spans="1:4" ht="15">
      <c r="A229" s="112" t="s">
        <v>741</v>
      </c>
      <c r="B229" s="115" t="s">
        <v>871</v>
      </c>
      <c r="C229" t="str">
        <f t="shared" si="3"/>
        <v>0229_20140308_072708_EX1402L1_MB.all</v>
      </c>
      <c r="D229" t="s">
        <v>381</v>
      </c>
    </row>
    <row r="230" spans="1:4" ht="15">
      <c r="A230" s="112" t="s">
        <v>742</v>
      </c>
      <c r="B230" s="115" t="s">
        <v>871</v>
      </c>
      <c r="C230" t="str">
        <f t="shared" si="3"/>
        <v>0230_20140308_075454_EX1402L1_MB.all</v>
      </c>
      <c r="D230" t="s">
        <v>382</v>
      </c>
    </row>
    <row r="231" spans="1:4" ht="15">
      <c r="A231" s="112" t="s">
        <v>743</v>
      </c>
      <c r="B231" s="115" t="s">
        <v>871</v>
      </c>
      <c r="C231" t="str">
        <f t="shared" si="3"/>
        <v>0231_20140308_081255_EX1402L1_MB.all</v>
      </c>
      <c r="D231" t="s">
        <v>383</v>
      </c>
    </row>
    <row r="232" spans="1:4" ht="15">
      <c r="A232" s="112" t="s">
        <v>744</v>
      </c>
      <c r="B232" s="115" t="s">
        <v>871</v>
      </c>
      <c r="C232" t="str">
        <f t="shared" si="3"/>
        <v>0232_20140308_101257_EX1402L1_MB.all</v>
      </c>
      <c r="D232" t="s">
        <v>384</v>
      </c>
    </row>
    <row r="233" spans="1:4" ht="15">
      <c r="A233" s="112" t="s">
        <v>745</v>
      </c>
      <c r="B233" s="115" t="s">
        <v>871</v>
      </c>
      <c r="C233" t="str">
        <f t="shared" si="3"/>
        <v>0233_20140308_105817_EX1402L1_MB.all</v>
      </c>
      <c r="D233" t="s">
        <v>385</v>
      </c>
    </row>
    <row r="234" spans="1:4" ht="15">
      <c r="A234" s="112" t="s">
        <v>746</v>
      </c>
      <c r="B234" s="115" t="s">
        <v>871</v>
      </c>
      <c r="C234" t="str">
        <f t="shared" si="3"/>
        <v>0234_20140308_111421_EX1402L1_MB.all</v>
      </c>
      <c r="D234" t="s">
        <v>386</v>
      </c>
    </row>
    <row r="235" spans="1:4" ht="15">
      <c r="A235" s="112" t="s">
        <v>747</v>
      </c>
      <c r="B235" s="115" t="s">
        <v>871</v>
      </c>
      <c r="C235" t="str">
        <f t="shared" si="3"/>
        <v>0235_20140308_131418_EX1402L1_MB.all</v>
      </c>
      <c r="D235" t="s">
        <v>387</v>
      </c>
    </row>
    <row r="236" spans="1:4" ht="15">
      <c r="A236" s="112" t="s">
        <v>748</v>
      </c>
      <c r="B236" s="115" t="s">
        <v>871</v>
      </c>
      <c r="C236" t="str">
        <f t="shared" si="3"/>
        <v>0236_20140308_141255_EX1402L1_MB.all</v>
      </c>
      <c r="D236" t="s">
        <v>388</v>
      </c>
    </row>
    <row r="237" spans="1:4" ht="15">
      <c r="A237" s="112" t="s">
        <v>749</v>
      </c>
      <c r="B237" s="115" t="s">
        <v>871</v>
      </c>
      <c r="C237" t="str">
        <f t="shared" si="3"/>
        <v>0237_20140308_142855_EX1402L1_MB.all</v>
      </c>
      <c r="D237" t="s">
        <v>389</v>
      </c>
    </row>
    <row r="238" spans="1:4" ht="15">
      <c r="A238" s="112" t="s">
        <v>750</v>
      </c>
      <c r="B238" s="115" t="s">
        <v>871</v>
      </c>
      <c r="C238" t="str">
        <f t="shared" si="3"/>
        <v>0238_20140308_143906_EX1402L1_MB.all</v>
      </c>
      <c r="D238" t="s">
        <v>390</v>
      </c>
    </row>
    <row r="239" spans="1:4" ht="15">
      <c r="A239" s="112" t="s">
        <v>751</v>
      </c>
      <c r="B239" s="115" t="s">
        <v>871</v>
      </c>
      <c r="C239" t="str">
        <f t="shared" si="3"/>
        <v>0239_20140308_163910_EX1402L1_MB.all</v>
      </c>
      <c r="D239" t="s">
        <v>391</v>
      </c>
    </row>
    <row r="240" spans="1:4" ht="15">
      <c r="A240" s="112" t="s">
        <v>752</v>
      </c>
      <c r="B240" s="115" t="s">
        <v>871</v>
      </c>
      <c r="C240" t="str">
        <f t="shared" si="3"/>
        <v>0240_20140308_174044_EX1402L1_MB.all</v>
      </c>
      <c r="D240" t="s">
        <v>392</v>
      </c>
    </row>
    <row r="241" spans="1:4" ht="15">
      <c r="A241" s="112" t="s">
        <v>753</v>
      </c>
      <c r="B241" s="115" t="s">
        <v>871</v>
      </c>
      <c r="C241" t="str">
        <f t="shared" si="3"/>
        <v>0241_20140308_180708_EX1402L1_MB.all</v>
      </c>
      <c r="D241" t="s">
        <v>393</v>
      </c>
    </row>
    <row r="242" spans="1:4" ht="15">
      <c r="A242" s="112" t="s">
        <v>754</v>
      </c>
      <c r="B242" s="115" t="s">
        <v>871</v>
      </c>
      <c r="C242" t="str">
        <f t="shared" si="3"/>
        <v>0242_20140308_200707_EX1402L1_MB.all</v>
      </c>
      <c r="D242" t="s">
        <v>394</v>
      </c>
    </row>
    <row r="243" spans="1:4" ht="15">
      <c r="A243" s="112" t="s">
        <v>755</v>
      </c>
      <c r="B243" s="115" t="s">
        <v>871</v>
      </c>
      <c r="C243" t="str">
        <f t="shared" si="3"/>
        <v>0243_20140308_205455_EX1402L1_MB.all</v>
      </c>
      <c r="D243" t="s">
        <v>395</v>
      </c>
    </row>
    <row r="244" spans="1:4" ht="15">
      <c r="A244" s="112" t="s">
        <v>756</v>
      </c>
      <c r="B244" s="115" t="s">
        <v>871</v>
      </c>
      <c r="C244" t="str">
        <f t="shared" si="3"/>
        <v>0244_20140308_225459_EX1402L1_MB.all</v>
      </c>
      <c r="D244" t="s">
        <v>396</v>
      </c>
    </row>
    <row r="245" spans="1:4" ht="15">
      <c r="A245" s="112" t="s">
        <v>757</v>
      </c>
      <c r="B245" s="115" t="s">
        <v>871</v>
      </c>
      <c r="C245" t="str">
        <f t="shared" si="3"/>
        <v>0245_20140308_234809_EX1402L1_MB.all</v>
      </c>
      <c r="D245" t="s">
        <v>397</v>
      </c>
    </row>
    <row r="246" spans="1:4" ht="15">
      <c r="A246" s="112" t="s">
        <v>758</v>
      </c>
      <c r="B246" s="115" t="s">
        <v>871</v>
      </c>
      <c r="C246" t="str">
        <f t="shared" si="3"/>
        <v>0246_20140309_001525_EX1402L1_MB.all</v>
      </c>
      <c r="D246" t="s">
        <v>398</v>
      </c>
    </row>
    <row r="247" spans="1:4" ht="15">
      <c r="A247" s="112" t="s">
        <v>759</v>
      </c>
      <c r="B247" s="115" t="s">
        <v>871</v>
      </c>
      <c r="C247" t="str">
        <f t="shared" si="3"/>
        <v>0247_20140309_021524_EX1402L1_MB.all</v>
      </c>
      <c r="D247" t="s">
        <v>399</v>
      </c>
    </row>
    <row r="248" spans="1:4" ht="15">
      <c r="A248" s="112" t="s">
        <v>760</v>
      </c>
      <c r="B248" s="115" t="s">
        <v>871</v>
      </c>
      <c r="C248" t="str">
        <f t="shared" si="3"/>
        <v>0248_20140309_024935_EX1402L1_MB.all</v>
      </c>
      <c r="D248" t="s">
        <v>400</v>
      </c>
    </row>
    <row r="249" spans="1:4" ht="15">
      <c r="A249" s="112" t="s">
        <v>761</v>
      </c>
      <c r="B249" s="115" t="s">
        <v>871</v>
      </c>
      <c r="C249" t="str">
        <f t="shared" si="3"/>
        <v>0249_20140309_032129_EX1402L1_MB.all</v>
      </c>
      <c r="D249" t="s">
        <v>401</v>
      </c>
    </row>
    <row r="250" spans="1:4" ht="15">
      <c r="A250" s="112" t="s">
        <v>762</v>
      </c>
      <c r="B250" s="115" t="s">
        <v>871</v>
      </c>
      <c r="C250" t="str">
        <f t="shared" si="3"/>
        <v>0250_20140309_052132_EX1402L1_MB.all</v>
      </c>
      <c r="D250" t="s">
        <v>402</v>
      </c>
    </row>
    <row r="251" spans="1:4" ht="15">
      <c r="A251" s="112" t="s">
        <v>763</v>
      </c>
      <c r="B251" s="115" t="s">
        <v>871</v>
      </c>
      <c r="C251" t="str">
        <f t="shared" si="3"/>
        <v>0251_20140309_060004_EX1402L1_MB.all</v>
      </c>
      <c r="D251" t="s">
        <v>403</v>
      </c>
    </row>
    <row r="252" spans="1:4" ht="15">
      <c r="A252" s="112" t="s">
        <v>764</v>
      </c>
      <c r="B252" s="115" t="s">
        <v>871</v>
      </c>
      <c r="C252" t="str">
        <f t="shared" si="3"/>
        <v>0252_20140309_062255_EX1402L1_MB.all</v>
      </c>
      <c r="D252" t="s">
        <v>404</v>
      </c>
    </row>
    <row r="253" spans="1:4" ht="15">
      <c r="A253" s="112" t="s">
        <v>765</v>
      </c>
      <c r="B253" s="115" t="s">
        <v>871</v>
      </c>
      <c r="C253" t="str">
        <f t="shared" si="3"/>
        <v>0253_20140309_080605_EX1402L1_MB.all</v>
      </c>
      <c r="D253" t="s">
        <v>405</v>
      </c>
    </row>
    <row r="254" spans="1:4" ht="15">
      <c r="A254" s="112" t="s">
        <v>766</v>
      </c>
      <c r="B254" s="115" t="s">
        <v>871</v>
      </c>
      <c r="C254" t="str">
        <f t="shared" si="3"/>
        <v>0254_20140309_081714_EX1402L1_MB.all</v>
      </c>
      <c r="D254" t="s">
        <v>406</v>
      </c>
    </row>
    <row r="255" spans="1:4" ht="15">
      <c r="A255" s="112" t="s">
        <v>767</v>
      </c>
      <c r="B255" s="115" t="s">
        <v>871</v>
      </c>
      <c r="C255" t="str">
        <f t="shared" si="3"/>
        <v>0255_20140309_100200_EX1402L1_MB.all</v>
      </c>
      <c r="D255" t="s">
        <v>407</v>
      </c>
    </row>
    <row r="256" spans="1:4" ht="15">
      <c r="A256" s="112" t="s">
        <v>768</v>
      </c>
      <c r="B256" s="115" t="s">
        <v>871</v>
      </c>
      <c r="C256" t="str">
        <f t="shared" si="3"/>
        <v>0256_20140309_120159_EX1402L1_MB.all</v>
      </c>
      <c r="D256" t="s">
        <v>408</v>
      </c>
    </row>
    <row r="257" spans="1:4" ht="15">
      <c r="A257" s="112" t="s">
        <v>769</v>
      </c>
      <c r="B257" s="115" t="s">
        <v>871</v>
      </c>
      <c r="C257" t="str">
        <f aca="true" t="shared" si="4" ref="C257:C320">A257&amp;B257</f>
        <v>0257_20140309_124346_EX1402L1_MB.all</v>
      </c>
      <c r="D257" t="s">
        <v>409</v>
      </c>
    </row>
    <row r="258" spans="1:4" ht="15">
      <c r="A258" s="112" t="s">
        <v>770</v>
      </c>
      <c r="B258" s="115" t="s">
        <v>871</v>
      </c>
      <c r="C258" t="str">
        <f t="shared" si="4"/>
        <v>0258_20140309_131321_EX1402L1_MB.all</v>
      </c>
      <c r="D258" t="s">
        <v>410</v>
      </c>
    </row>
    <row r="259" spans="1:4" ht="15">
      <c r="A259" s="112" t="s">
        <v>771</v>
      </c>
      <c r="B259" s="115" t="s">
        <v>871</v>
      </c>
      <c r="C259" t="str">
        <f t="shared" si="4"/>
        <v>0259_20140309_133344_EX1402L1_MB.all</v>
      </c>
      <c r="D259" t="s">
        <v>411</v>
      </c>
    </row>
    <row r="260" spans="1:4" ht="15">
      <c r="A260" s="112" t="s">
        <v>772</v>
      </c>
      <c r="B260" s="115" t="s">
        <v>871</v>
      </c>
      <c r="C260" t="str">
        <f t="shared" si="4"/>
        <v>0260_20140309_153343_EX1402L1_MB.all</v>
      </c>
      <c r="D260" t="s">
        <v>412</v>
      </c>
    </row>
    <row r="261" spans="1:4" ht="15">
      <c r="A261" s="112" t="s">
        <v>773</v>
      </c>
      <c r="B261" s="115" t="s">
        <v>871</v>
      </c>
      <c r="C261" t="str">
        <f t="shared" si="4"/>
        <v>0261_20140309_200343_EX1402L1_MB.all</v>
      </c>
      <c r="D261" t="s">
        <v>413</v>
      </c>
    </row>
    <row r="262" spans="1:4" ht="15">
      <c r="A262" s="112" t="s">
        <v>774</v>
      </c>
      <c r="B262" s="115" t="s">
        <v>871</v>
      </c>
      <c r="C262" t="str">
        <f t="shared" si="4"/>
        <v>0262_20140309_220344_EX1402L1_MB.all</v>
      </c>
      <c r="D262" t="s">
        <v>414</v>
      </c>
    </row>
    <row r="263" spans="1:4" ht="15">
      <c r="A263" s="112" t="s">
        <v>775</v>
      </c>
      <c r="B263" s="115" t="s">
        <v>871</v>
      </c>
      <c r="C263" t="str">
        <f t="shared" si="4"/>
        <v>0263_20140309_235322_EX1402L1_MB.all</v>
      </c>
      <c r="D263" t="s">
        <v>415</v>
      </c>
    </row>
    <row r="264" spans="1:4" ht="15">
      <c r="A264" s="112" t="s">
        <v>776</v>
      </c>
      <c r="B264" s="115" t="s">
        <v>871</v>
      </c>
      <c r="C264" t="str">
        <f t="shared" si="4"/>
        <v>0264_20140309_235658_EX1402L1_MB.all</v>
      </c>
      <c r="D264" t="s">
        <v>416</v>
      </c>
    </row>
    <row r="265" spans="1:4" ht="15">
      <c r="A265" s="112" t="s">
        <v>777</v>
      </c>
      <c r="B265" s="115" t="s">
        <v>871</v>
      </c>
      <c r="C265" t="str">
        <f t="shared" si="4"/>
        <v>0265_20140310_012746_EX1402L1_MB.all</v>
      </c>
      <c r="D265" t="s">
        <v>417</v>
      </c>
    </row>
    <row r="266" spans="1:4" ht="15">
      <c r="A266" s="112" t="s">
        <v>778</v>
      </c>
      <c r="B266" s="115" t="s">
        <v>871</v>
      </c>
      <c r="C266" t="str">
        <f t="shared" si="4"/>
        <v>0266_20140310_014223_EX1402L1_MB.all</v>
      </c>
      <c r="D266" t="s">
        <v>418</v>
      </c>
    </row>
    <row r="267" spans="1:4" ht="15">
      <c r="A267" s="112" t="s">
        <v>779</v>
      </c>
      <c r="B267" s="115" t="s">
        <v>871</v>
      </c>
      <c r="C267" t="str">
        <f t="shared" si="4"/>
        <v>0267_20140310_032205_EX1402L1_MB.all</v>
      </c>
      <c r="D267" t="s">
        <v>419</v>
      </c>
    </row>
    <row r="268" spans="1:4" ht="15">
      <c r="A268" s="112" t="s">
        <v>780</v>
      </c>
      <c r="B268" s="115" t="s">
        <v>871</v>
      </c>
      <c r="C268" t="str">
        <f t="shared" si="4"/>
        <v>0268_20140310_034447_EX1402L1_MB.all</v>
      </c>
      <c r="D268" t="s">
        <v>420</v>
      </c>
    </row>
    <row r="269" spans="1:4" ht="15">
      <c r="A269" s="112" t="s">
        <v>781</v>
      </c>
      <c r="B269" s="115" t="s">
        <v>871</v>
      </c>
      <c r="C269" t="str">
        <f t="shared" si="4"/>
        <v>0269_20140310_052958_EX1402L1_MB.all</v>
      </c>
      <c r="D269" t="s">
        <v>421</v>
      </c>
    </row>
    <row r="270" spans="1:4" ht="15">
      <c r="A270" s="112" t="s">
        <v>782</v>
      </c>
      <c r="B270" s="115" t="s">
        <v>871</v>
      </c>
      <c r="C270" t="str">
        <f t="shared" si="4"/>
        <v>0270_20140310_054958_EX1402L1_MB.all</v>
      </c>
      <c r="D270" t="s">
        <v>422</v>
      </c>
    </row>
    <row r="271" spans="1:4" ht="15">
      <c r="A271" s="112" t="s">
        <v>783</v>
      </c>
      <c r="B271" s="115" t="s">
        <v>871</v>
      </c>
      <c r="C271" t="str">
        <f t="shared" si="4"/>
        <v>0271_20140310_071055_EX1402L1_MB.all</v>
      </c>
      <c r="D271" t="s">
        <v>423</v>
      </c>
    </row>
    <row r="272" spans="1:4" ht="15">
      <c r="A272" s="112" t="s">
        <v>784</v>
      </c>
      <c r="B272" s="115" t="s">
        <v>871</v>
      </c>
      <c r="C272" t="str">
        <f t="shared" si="4"/>
        <v>0272_20140310_075402_EX1402L1_MB.all</v>
      </c>
      <c r="D272" t="s">
        <v>424</v>
      </c>
    </row>
    <row r="273" spans="1:4" ht="15">
      <c r="A273" s="112" t="s">
        <v>785</v>
      </c>
      <c r="B273" s="115" t="s">
        <v>871</v>
      </c>
      <c r="C273" t="str">
        <f t="shared" si="4"/>
        <v>0273_20140310_080847_EX1402L1_MB.all</v>
      </c>
      <c r="D273" t="s">
        <v>425</v>
      </c>
    </row>
    <row r="274" spans="1:4" ht="15">
      <c r="A274" s="112" t="s">
        <v>786</v>
      </c>
      <c r="B274" s="115" t="s">
        <v>871</v>
      </c>
      <c r="C274" t="str">
        <f t="shared" si="4"/>
        <v>0274_20140310_100849_EX1402L1_MB.all</v>
      </c>
      <c r="D274" t="s">
        <v>426</v>
      </c>
    </row>
    <row r="275" spans="1:4" ht="15">
      <c r="A275" s="112" t="s">
        <v>787</v>
      </c>
      <c r="B275" s="115" t="s">
        <v>871</v>
      </c>
      <c r="C275" t="str">
        <f t="shared" si="4"/>
        <v>0275_20140310_103103_EX1402L1_MB.all</v>
      </c>
      <c r="D275" t="s">
        <v>427</v>
      </c>
    </row>
    <row r="276" spans="1:4" ht="15">
      <c r="A276" s="112" t="s">
        <v>788</v>
      </c>
      <c r="B276" s="115" t="s">
        <v>871</v>
      </c>
      <c r="C276" t="str">
        <f t="shared" si="4"/>
        <v>0276_20140310_104758_EX1402L1_MB.all</v>
      </c>
      <c r="D276" t="s">
        <v>428</v>
      </c>
    </row>
    <row r="277" spans="1:4" ht="15">
      <c r="A277" s="112" t="s">
        <v>789</v>
      </c>
      <c r="B277" s="115" t="s">
        <v>871</v>
      </c>
      <c r="C277" t="str">
        <f t="shared" si="4"/>
        <v>0277_20140310_124756_EX1402L1_MB.all</v>
      </c>
      <c r="D277" t="s">
        <v>429</v>
      </c>
    </row>
    <row r="278" spans="1:4" ht="15">
      <c r="A278" s="112" t="s">
        <v>790</v>
      </c>
      <c r="B278" s="115" t="s">
        <v>871</v>
      </c>
      <c r="C278" t="str">
        <f t="shared" si="4"/>
        <v>0278_20140310_130353_EX1402L1_MB.all</v>
      </c>
      <c r="D278" t="s">
        <v>430</v>
      </c>
    </row>
    <row r="279" spans="1:4" ht="15">
      <c r="A279" s="112" t="s">
        <v>791</v>
      </c>
      <c r="B279" s="115" t="s">
        <v>871</v>
      </c>
      <c r="C279" t="str">
        <f t="shared" si="4"/>
        <v>0279_20140310_131915_EX1402L1_MB.all</v>
      </c>
      <c r="D279" t="s">
        <v>431</v>
      </c>
    </row>
    <row r="280" spans="1:4" ht="15">
      <c r="A280" s="112" t="s">
        <v>792</v>
      </c>
      <c r="B280" s="115" t="s">
        <v>871</v>
      </c>
      <c r="C280" t="str">
        <f t="shared" si="4"/>
        <v>0280_20140310_151915_EX1402L1_MB.all</v>
      </c>
      <c r="D280" t="s">
        <v>432</v>
      </c>
    </row>
    <row r="281" spans="1:4" ht="15">
      <c r="A281" s="112" t="s">
        <v>793</v>
      </c>
      <c r="B281" s="115" t="s">
        <v>871</v>
      </c>
      <c r="C281" t="str">
        <f t="shared" si="4"/>
        <v>0281_20140310_155421_EX1402L1_MB.all</v>
      </c>
      <c r="D281" t="s">
        <v>433</v>
      </c>
    </row>
    <row r="282" spans="1:4" ht="15">
      <c r="A282" s="112" t="s">
        <v>794</v>
      </c>
      <c r="B282" s="115" t="s">
        <v>871</v>
      </c>
      <c r="C282" t="str">
        <f t="shared" si="4"/>
        <v>0282_20140310_155955_EX1402L1_MB.all</v>
      </c>
      <c r="D282" t="s">
        <v>434</v>
      </c>
    </row>
    <row r="283" spans="1:4" ht="15">
      <c r="A283" s="112" t="s">
        <v>795</v>
      </c>
      <c r="B283" s="115" t="s">
        <v>871</v>
      </c>
      <c r="C283" t="str">
        <f t="shared" si="4"/>
        <v>0283_20140310_170628_EX1402L1_MB.all</v>
      </c>
      <c r="D283" t="s">
        <v>435</v>
      </c>
    </row>
    <row r="284" spans="1:4" ht="15">
      <c r="A284" s="112" t="s">
        <v>796</v>
      </c>
      <c r="B284" s="115" t="s">
        <v>871</v>
      </c>
      <c r="C284" t="str">
        <f t="shared" si="4"/>
        <v>0284_20140310_171300_EX1402L1_MB.all</v>
      </c>
      <c r="D284" t="s">
        <v>436</v>
      </c>
    </row>
    <row r="285" spans="1:4" ht="15">
      <c r="A285" s="112" t="s">
        <v>797</v>
      </c>
      <c r="B285" s="115" t="s">
        <v>871</v>
      </c>
      <c r="C285" t="str">
        <f t="shared" si="4"/>
        <v>0285_20140310_191302_EX1402L1_MB.all</v>
      </c>
      <c r="D285" t="s">
        <v>437</v>
      </c>
    </row>
    <row r="286" spans="1:4" ht="15">
      <c r="A286" s="112" t="s">
        <v>798</v>
      </c>
      <c r="B286" s="115" t="s">
        <v>871</v>
      </c>
      <c r="C286" t="str">
        <f t="shared" si="4"/>
        <v>0286_20140310_201601_EX1402L1_MB.all</v>
      </c>
      <c r="D286" t="s">
        <v>438</v>
      </c>
    </row>
    <row r="287" spans="1:4" ht="15">
      <c r="A287" s="112" t="s">
        <v>799</v>
      </c>
      <c r="B287" s="115" t="s">
        <v>871</v>
      </c>
      <c r="C287" t="str">
        <f t="shared" si="4"/>
        <v>0287_20140310_210527_EX1402L1_MB.all</v>
      </c>
      <c r="D287" t="s">
        <v>439</v>
      </c>
    </row>
    <row r="288" spans="1:4" ht="15">
      <c r="A288" s="112" t="s">
        <v>800</v>
      </c>
      <c r="B288" s="115" t="s">
        <v>871</v>
      </c>
      <c r="C288" t="str">
        <f t="shared" si="4"/>
        <v>0288_20140310_223642_EX1402L1_MB.all</v>
      </c>
      <c r="D288" t="s">
        <v>440</v>
      </c>
    </row>
    <row r="289" spans="1:4" ht="15">
      <c r="A289" s="112" t="s">
        <v>801</v>
      </c>
      <c r="B289" s="115" t="s">
        <v>871</v>
      </c>
      <c r="C289" t="str">
        <f t="shared" si="4"/>
        <v>0289_20140310_233340_EX1402L1_MB.all</v>
      </c>
      <c r="D289" t="s">
        <v>441</v>
      </c>
    </row>
    <row r="290" spans="1:4" ht="15">
      <c r="A290" s="112" t="s">
        <v>802</v>
      </c>
      <c r="B290" s="115" t="s">
        <v>871</v>
      </c>
      <c r="C290" t="str">
        <f t="shared" si="4"/>
        <v>0290_20140310_234500_EX1402L1_MB.all</v>
      </c>
      <c r="D290" t="s">
        <v>442</v>
      </c>
    </row>
    <row r="291" spans="1:4" ht="15">
      <c r="A291" s="112" t="s">
        <v>803</v>
      </c>
      <c r="B291" s="115" t="s">
        <v>871</v>
      </c>
      <c r="C291" t="str">
        <f t="shared" si="4"/>
        <v>0291_20140311_000719_EX1402L1_MB.all</v>
      </c>
      <c r="D291" t="s">
        <v>443</v>
      </c>
    </row>
    <row r="292" spans="1:4" ht="15">
      <c r="A292" s="112" t="s">
        <v>804</v>
      </c>
      <c r="B292" s="115" t="s">
        <v>871</v>
      </c>
      <c r="C292" t="str">
        <f t="shared" si="4"/>
        <v>0292_20140311_001246_EX1402L1_MB.all</v>
      </c>
      <c r="D292" t="s">
        <v>444</v>
      </c>
    </row>
    <row r="293" spans="1:4" ht="15">
      <c r="A293" s="112" t="s">
        <v>805</v>
      </c>
      <c r="B293" s="115" t="s">
        <v>871</v>
      </c>
      <c r="C293" t="str">
        <f t="shared" si="4"/>
        <v>0293_20140311_021249_EX1402L1_MB.all</v>
      </c>
      <c r="D293" t="s">
        <v>445</v>
      </c>
    </row>
    <row r="294" spans="1:4" ht="15">
      <c r="A294" s="112" t="s">
        <v>806</v>
      </c>
      <c r="B294" s="115" t="s">
        <v>871</v>
      </c>
      <c r="C294" t="str">
        <f t="shared" si="4"/>
        <v>0294_20140311_024929_EX1402L1_MB.all</v>
      </c>
      <c r="D294" t="s">
        <v>446</v>
      </c>
    </row>
    <row r="295" spans="1:4" ht="15">
      <c r="A295" s="112" t="s">
        <v>807</v>
      </c>
      <c r="B295" s="115" t="s">
        <v>871</v>
      </c>
      <c r="C295" t="str">
        <f t="shared" si="4"/>
        <v>0295_20140311_044931_EX1402L1_MB.all</v>
      </c>
      <c r="D295" t="s">
        <v>447</v>
      </c>
    </row>
    <row r="296" spans="1:4" ht="15">
      <c r="A296" s="112" t="s">
        <v>808</v>
      </c>
      <c r="B296" s="115" t="s">
        <v>871</v>
      </c>
      <c r="C296" t="str">
        <f t="shared" si="4"/>
        <v>0296_20140311_062209_EX1402L1_MB.all</v>
      </c>
      <c r="D296" t="s">
        <v>448</v>
      </c>
    </row>
    <row r="297" spans="1:4" ht="15">
      <c r="A297" s="112" t="s">
        <v>809</v>
      </c>
      <c r="B297" s="115" t="s">
        <v>871</v>
      </c>
      <c r="C297" t="str">
        <f t="shared" si="4"/>
        <v>0297_20140311_070124_EX1402L1_MB.all</v>
      </c>
      <c r="D297" t="s">
        <v>449</v>
      </c>
    </row>
    <row r="298" spans="1:4" ht="15">
      <c r="A298" s="112" t="s">
        <v>810</v>
      </c>
      <c r="B298" s="115" t="s">
        <v>871</v>
      </c>
      <c r="C298" t="str">
        <f t="shared" si="4"/>
        <v>0298_20140311_090124_EX1402L1_MB.all</v>
      </c>
      <c r="D298" t="s">
        <v>450</v>
      </c>
    </row>
    <row r="299" spans="1:4" ht="15">
      <c r="A299" s="112" t="s">
        <v>811</v>
      </c>
      <c r="B299" s="115" t="s">
        <v>871</v>
      </c>
      <c r="C299" t="str">
        <f t="shared" si="4"/>
        <v>0299_20140311_110125_EX1402L1_MB.all</v>
      </c>
      <c r="D299" t="s">
        <v>451</v>
      </c>
    </row>
    <row r="300" spans="1:4" ht="15">
      <c r="A300" s="112" t="s">
        <v>812</v>
      </c>
      <c r="B300" s="115" t="s">
        <v>871</v>
      </c>
      <c r="C300" t="str">
        <f t="shared" si="4"/>
        <v>0300_20140311_110838_EX1402L1_MB.all</v>
      </c>
      <c r="D300" t="s">
        <v>452</v>
      </c>
    </row>
    <row r="301" spans="1:4" ht="15">
      <c r="A301" s="112" t="s">
        <v>813</v>
      </c>
      <c r="B301" s="115" t="s">
        <v>871</v>
      </c>
      <c r="C301" t="str">
        <f t="shared" si="4"/>
        <v>0301_20140311_115043_EX1402L1_MB.all</v>
      </c>
      <c r="D301" t="s">
        <v>453</v>
      </c>
    </row>
    <row r="302" spans="1:4" ht="15">
      <c r="A302" s="112" t="s">
        <v>814</v>
      </c>
      <c r="B302" s="115" t="s">
        <v>871</v>
      </c>
      <c r="C302" t="str">
        <f t="shared" si="4"/>
        <v>0302_20140311_122920_EX1402L1_MB.all</v>
      </c>
      <c r="D302" t="s">
        <v>454</v>
      </c>
    </row>
    <row r="303" spans="1:4" ht="15">
      <c r="A303" s="112" t="s">
        <v>815</v>
      </c>
      <c r="B303" s="115" t="s">
        <v>871</v>
      </c>
      <c r="C303" t="str">
        <f t="shared" si="4"/>
        <v>0304_20140311_143351_EX1402L1_MB.all</v>
      </c>
      <c r="D303" t="s">
        <v>456</v>
      </c>
    </row>
    <row r="304" spans="1:4" ht="15">
      <c r="A304" s="112" t="s">
        <v>816</v>
      </c>
      <c r="B304" s="115" t="s">
        <v>871</v>
      </c>
      <c r="C304" t="str">
        <f t="shared" si="4"/>
        <v>0305_20140311_152238_EX1402L1_MB.all</v>
      </c>
      <c r="D304" t="s">
        <v>457</v>
      </c>
    </row>
    <row r="305" spans="1:4" ht="15">
      <c r="A305" s="112" t="s">
        <v>817</v>
      </c>
      <c r="B305" s="115" t="s">
        <v>871</v>
      </c>
      <c r="C305" t="str">
        <f t="shared" si="4"/>
        <v>0307_20140311_181845_EX1402L1_MB.all</v>
      </c>
      <c r="D305" t="s">
        <v>459</v>
      </c>
    </row>
    <row r="306" spans="1:4" ht="15">
      <c r="A306" s="112" t="s">
        <v>818</v>
      </c>
      <c r="B306" s="115" t="s">
        <v>871</v>
      </c>
      <c r="C306" t="str">
        <f t="shared" si="4"/>
        <v>0308_20140311_191939_EX1402L1_MB.all</v>
      </c>
      <c r="D306" t="s">
        <v>460</v>
      </c>
    </row>
    <row r="307" spans="1:4" ht="15">
      <c r="A307" s="112" t="s">
        <v>819</v>
      </c>
      <c r="B307" s="115" t="s">
        <v>871</v>
      </c>
      <c r="C307" t="str">
        <f t="shared" si="4"/>
        <v>0309_20140311_211941_EX1402L1_MB.all</v>
      </c>
      <c r="D307" t="s">
        <v>461</v>
      </c>
    </row>
    <row r="308" spans="1:4" ht="15">
      <c r="A308" s="112" t="s">
        <v>820</v>
      </c>
      <c r="B308" s="115" t="s">
        <v>871</v>
      </c>
      <c r="C308" t="str">
        <f t="shared" si="4"/>
        <v>0310_20140311_231942_EX1402L1_MB.all</v>
      </c>
      <c r="D308" t="s">
        <v>462</v>
      </c>
    </row>
    <row r="309" spans="1:4" ht="15">
      <c r="A309" s="112" t="s">
        <v>821</v>
      </c>
      <c r="B309" s="115" t="s">
        <v>871</v>
      </c>
      <c r="C309" t="str">
        <f t="shared" si="4"/>
        <v>0311_20140312_011941_EX1402L1_MB.all</v>
      </c>
      <c r="D309" t="s">
        <v>463</v>
      </c>
    </row>
    <row r="310" spans="1:4" ht="15">
      <c r="A310" s="112" t="s">
        <v>822</v>
      </c>
      <c r="B310" s="115" t="s">
        <v>871</v>
      </c>
      <c r="C310" t="str">
        <f t="shared" si="4"/>
        <v>0312_20140312_024241_EX1402L1_MB.all</v>
      </c>
      <c r="D310" t="s">
        <v>464</v>
      </c>
    </row>
    <row r="311" spans="1:4" ht="15">
      <c r="A311" s="112" t="s">
        <v>823</v>
      </c>
      <c r="B311" s="115" t="s">
        <v>871</v>
      </c>
      <c r="C311" t="str">
        <f t="shared" si="4"/>
        <v>0313_20140312_044244_EX1402L1_MB.all</v>
      </c>
      <c r="D311" t="s">
        <v>465</v>
      </c>
    </row>
    <row r="312" spans="1:4" ht="15">
      <c r="A312" s="112" t="s">
        <v>824</v>
      </c>
      <c r="B312" s="115" t="s">
        <v>871</v>
      </c>
      <c r="C312" t="str">
        <f t="shared" si="4"/>
        <v>0314_20140312_064239_EX1402L1_MB.all</v>
      </c>
      <c r="D312" t="s">
        <v>466</v>
      </c>
    </row>
    <row r="313" spans="1:4" ht="15">
      <c r="A313" s="112" t="s">
        <v>825</v>
      </c>
      <c r="B313" s="115" t="s">
        <v>871</v>
      </c>
      <c r="C313" t="str">
        <f t="shared" si="4"/>
        <v>0315_20140312_084240_EX1402L1_MB.all</v>
      </c>
      <c r="D313" t="s">
        <v>467</v>
      </c>
    </row>
    <row r="314" spans="1:4" ht="15">
      <c r="A314" s="112" t="s">
        <v>826</v>
      </c>
      <c r="B314" s="115" t="s">
        <v>871</v>
      </c>
      <c r="C314" t="str">
        <f t="shared" si="4"/>
        <v>0316_20140312_104239_EX1402L1_MB.all</v>
      </c>
      <c r="D314" t="s">
        <v>468</v>
      </c>
    </row>
    <row r="315" spans="1:4" ht="15">
      <c r="A315" s="112" t="s">
        <v>827</v>
      </c>
      <c r="B315" s="115" t="s">
        <v>871</v>
      </c>
      <c r="C315" t="str">
        <f t="shared" si="4"/>
        <v>0317_20140312_124245_EX1402L1_MB.all</v>
      </c>
      <c r="D315" t="s">
        <v>469</v>
      </c>
    </row>
    <row r="316" spans="1:4" ht="15">
      <c r="A316" s="112" t="s">
        <v>828</v>
      </c>
      <c r="B316" s="115" t="s">
        <v>871</v>
      </c>
      <c r="C316" t="str">
        <f t="shared" si="4"/>
        <v>0318_20140312_144241_EX1402L1_MB.all</v>
      </c>
      <c r="D316" t="s">
        <v>470</v>
      </c>
    </row>
    <row r="317" spans="1:4" ht="15">
      <c r="A317" s="112" t="s">
        <v>829</v>
      </c>
      <c r="B317" s="115" t="s">
        <v>871</v>
      </c>
      <c r="C317" t="str">
        <f t="shared" si="4"/>
        <v>0319_20140312_164244_EX1402L1_MB.all</v>
      </c>
      <c r="D317" t="s">
        <v>471</v>
      </c>
    </row>
    <row r="318" spans="1:4" ht="15">
      <c r="A318" s="112" t="s">
        <v>830</v>
      </c>
      <c r="B318" s="115" t="s">
        <v>871</v>
      </c>
      <c r="C318" t="str">
        <f t="shared" si="4"/>
        <v>0320_20140312_184245_EX1402L1_MB.all</v>
      </c>
      <c r="D318" t="s">
        <v>472</v>
      </c>
    </row>
    <row r="319" spans="1:4" ht="15">
      <c r="A319" s="112" t="s">
        <v>831</v>
      </c>
      <c r="B319" s="115" t="s">
        <v>871</v>
      </c>
      <c r="C319" t="str">
        <f t="shared" si="4"/>
        <v>0321_20140312_204245_EX1402L1_MB.all</v>
      </c>
      <c r="D319" t="s">
        <v>473</v>
      </c>
    </row>
    <row r="320" spans="1:4" ht="15">
      <c r="A320" s="112" t="s">
        <v>832</v>
      </c>
      <c r="B320" s="115" t="s">
        <v>871</v>
      </c>
      <c r="C320" t="str">
        <f t="shared" si="4"/>
        <v>0322_20140312_224242_EX1402L1_MB.all</v>
      </c>
      <c r="D320" t="s">
        <v>474</v>
      </c>
    </row>
    <row r="321" spans="1:4" ht="15">
      <c r="A321" s="112" t="s">
        <v>833</v>
      </c>
      <c r="B321" s="115" t="s">
        <v>871</v>
      </c>
      <c r="C321" t="str">
        <f aca="true" t="shared" si="5" ref="C321:C358">A321&amp;B321</f>
        <v>0323_20140313_004245_EX1402L1_MB.all</v>
      </c>
      <c r="D321" t="s">
        <v>475</v>
      </c>
    </row>
    <row r="322" spans="1:4" ht="15">
      <c r="A322" s="112" t="s">
        <v>834</v>
      </c>
      <c r="B322" s="115" t="s">
        <v>871</v>
      </c>
      <c r="C322" t="str">
        <f t="shared" si="5"/>
        <v>0324_20140313_024243_EX1402L1_MB.all</v>
      </c>
      <c r="D322" t="s">
        <v>476</v>
      </c>
    </row>
    <row r="323" spans="1:4" ht="15">
      <c r="A323" s="112" t="s">
        <v>835</v>
      </c>
      <c r="B323" s="115" t="s">
        <v>871</v>
      </c>
      <c r="C323" t="str">
        <f t="shared" si="5"/>
        <v>0325_20140313_044239_EX1402L1_MB.all</v>
      </c>
      <c r="D323" t="s">
        <v>477</v>
      </c>
    </row>
    <row r="324" spans="1:4" ht="15">
      <c r="A324" s="112" t="s">
        <v>836</v>
      </c>
      <c r="B324" s="115" t="s">
        <v>871</v>
      </c>
      <c r="C324" t="str">
        <f t="shared" si="5"/>
        <v>0326_20140313_064241_EX1402L1_MB.all</v>
      </c>
      <c r="D324" t="s">
        <v>478</v>
      </c>
    </row>
    <row r="325" spans="1:4" ht="15">
      <c r="A325" s="112" t="s">
        <v>837</v>
      </c>
      <c r="B325" s="115" t="s">
        <v>871</v>
      </c>
      <c r="C325" t="str">
        <f t="shared" si="5"/>
        <v>0327_20140313_084242_EX1402L1_MB.all</v>
      </c>
      <c r="D325" t="s">
        <v>479</v>
      </c>
    </row>
    <row r="326" spans="1:4" ht="15">
      <c r="A326" s="112" t="s">
        <v>838</v>
      </c>
      <c r="B326" s="115" t="s">
        <v>871</v>
      </c>
      <c r="C326" t="str">
        <f t="shared" si="5"/>
        <v>0328_20140313_104242_EX1402L1_MB.all</v>
      </c>
      <c r="D326" t="s">
        <v>480</v>
      </c>
    </row>
    <row r="327" spans="1:4" ht="15">
      <c r="A327" s="112" t="s">
        <v>839</v>
      </c>
      <c r="B327" s="115" t="s">
        <v>871</v>
      </c>
      <c r="C327" t="str">
        <f t="shared" si="5"/>
        <v>0329_20140313_124239_EX1402L1_MB.all</v>
      </c>
      <c r="D327" t="s">
        <v>481</v>
      </c>
    </row>
    <row r="328" spans="1:4" ht="15">
      <c r="A328" s="112" t="s">
        <v>840</v>
      </c>
      <c r="B328" s="115" t="s">
        <v>871</v>
      </c>
      <c r="C328" t="str">
        <f t="shared" si="5"/>
        <v>0330_20140313_144243_EX1402L1_MB.all</v>
      </c>
      <c r="D328" t="s">
        <v>482</v>
      </c>
    </row>
    <row r="329" spans="1:4" ht="15">
      <c r="A329" s="112" t="s">
        <v>841</v>
      </c>
      <c r="B329" s="115" t="s">
        <v>871</v>
      </c>
      <c r="C329" t="str">
        <f t="shared" si="5"/>
        <v>0331_20140313_164239_EX1402L1_MB.all</v>
      </c>
      <c r="D329" t="s">
        <v>483</v>
      </c>
    </row>
    <row r="330" spans="1:4" ht="15">
      <c r="A330" s="112" t="s">
        <v>842</v>
      </c>
      <c r="B330" s="115" t="s">
        <v>871</v>
      </c>
      <c r="C330" t="str">
        <f t="shared" si="5"/>
        <v>0332_20140313_184241_EX1402L1_MB.all</v>
      </c>
      <c r="D330" t="s">
        <v>484</v>
      </c>
    </row>
    <row r="331" spans="1:4" ht="15">
      <c r="A331" s="112" t="s">
        <v>843</v>
      </c>
      <c r="B331" s="115" t="s">
        <v>871</v>
      </c>
      <c r="C331" t="str">
        <f t="shared" si="5"/>
        <v>0333_20140313_204241_EX1402L1_MB.all</v>
      </c>
      <c r="D331" t="s">
        <v>485</v>
      </c>
    </row>
    <row r="332" spans="1:4" ht="15">
      <c r="A332" s="112" t="s">
        <v>844</v>
      </c>
      <c r="B332" s="115" t="s">
        <v>871</v>
      </c>
      <c r="C332" t="str">
        <f t="shared" si="5"/>
        <v>0334_20140313_224240_EX1402L1_MB.all</v>
      </c>
      <c r="D332" t="s">
        <v>486</v>
      </c>
    </row>
    <row r="333" spans="1:4" ht="15">
      <c r="A333" s="112" t="s">
        <v>845</v>
      </c>
      <c r="B333" s="115" t="s">
        <v>871</v>
      </c>
      <c r="C333" t="str">
        <f t="shared" si="5"/>
        <v>0335_20140314_004239_EX1402L1_MB.all</v>
      </c>
      <c r="D333" t="s">
        <v>487</v>
      </c>
    </row>
    <row r="334" spans="1:4" ht="15">
      <c r="A334" s="112" t="s">
        <v>846</v>
      </c>
      <c r="B334" s="115" t="s">
        <v>871</v>
      </c>
      <c r="C334" t="str">
        <f t="shared" si="5"/>
        <v>0336_20140314_024243_EX1402L1_MB.all</v>
      </c>
      <c r="D334" t="s">
        <v>488</v>
      </c>
    </row>
    <row r="335" spans="1:4" ht="15">
      <c r="A335" s="112" t="s">
        <v>847</v>
      </c>
      <c r="B335" s="115" t="s">
        <v>871</v>
      </c>
      <c r="C335" t="str">
        <f t="shared" si="5"/>
        <v>0337_20140314_044239_EX1402L1_MB.all</v>
      </c>
      <c r="D335" t="s">
        <v>489</v>
      </c>
    </row>
    <row r="336" spans="1:4" ht="15">
      <c r="A336" s="112" t="s">
        <v>848</v>
      </c>
      <c r="B336" s="115" t="s">
        <v>871</v>
      </c>
      <c r="C336" t="str">
        <f t="shared" si="5"/>
        <v>0338_20140314_064240_EX1402L1_MB.all</v>
      </c>
      <c r="D336" t="s">
        <v>490</v>
      </c>
    </row>
    <row r="337" spans="1:4" ht="15">
      <c r="A337" s="112" t="s">
        <v>849</v>
      </c>
      <c r="B337" s="115" t="s">
        <v>871</v>
      </c>
      <c r="C337" t="str">
        <f t="shared" si="5"/>
        <v>0339_20140314_084240_EX1402L1_MB.all</v>
      </c>
      <c r="D337" t="s">
        <v>491</v>
      </c>
    </row>
    <row r="338" spans="1:4" ht="15">
      <c r="A338" s="112" t="s">
        <v>850</v>
      </c>
      <c r="B338" s="115" t="s">
        <v>871</v>
      </c>
      <c r="C338" t="str">
        <f t="shared" si="5"/>
        <v>0340_20140314_093320_EX1402L1_MB.all</v>
      </c>
      <c r="D338" t="s">
        <v>492</v>
      </c>
    </row>
    <row r="339" spans="1:4" ht="15">
      <c r="A339" s="112" t="s">
        <v>851</v>
      </c>
      <c r="B339" s="115" t="s">
        <v>871</v>
      </c>
      <c r="C339" t="str">
        <f t="shared" si="5"/>
        <v>0341_20140314_093622_EX1402L1_MB.all</v>
      </c>
      <c r="D339" t="s">
        <v>493</v>
      </c>
    </row>
    <row r="340" spans="1:4" ht="15">
      <c r="A340" s="112" t="s">
        <v>852</v>
      </c>
      <c r="B340" s="115" t="s">
        <v>871</v>
      </c>
      <c r="C340" t="str">
        <f t="shared" si="5"/>
        <v>0342_20140314_113624_EX1402L1_MB.all</v>
      </c>
      <c r="D340" t="s">
        <v>494</v>
      </c>
    </row>
    <row r="341" spans="1:4" ht="15">
      <c r="A341" s="112" t="s">
        <v>853</v>
      </c>
      <c r="B341" s="115" t="s">
        <v>871</v>
      </c>
      <c r="C341" t="str">
        <f t="shared" si="5"/>
        <v>0343_20140314_115540_EX1402L1_MB.all</v>
      </c>
      <c r="D341" t="s">
        <v>495</v>
      </c>
    </row>
    <row r="342" spans="1:4" ht="15">
      <c r="A342" s="112" t="s">
        <v>854</v>
      </c>
      <c r="B342" s="115" t="s">
        <v>871</v>
      </c>
      <c r="C342" t="str">
        <f t="shared" si="5"/>
        <v>0344_20140314_120149_EX1402L1_MB.all</v>
      </c>
      <c r="D342" t="s">
        <v>496</v>
      </c>
    </row>
    <row r="343" spans="1:4" ht="15">
      <c r="A343" s="112" t="s">
        <v>855</v>
      </c>
      <c r="B343" s="115" t="s">
        <v>871</v>
      </c>
      <c r="C343" t="str">
        <f t="shared" si="5"/>
        <v>0345_20140314_132018_EX1402L1_MB.all</v>
      </c>
      <c r="D343" t="s">
        <v>497</v>
      </c>
    </row>
    <row r="344" spans="1:4" ht="15">
      <c r="A344" s="112" t="s">
        <v>856</v>
      </c>
      <c r="B344" s="115" t="s">
        <v>871</v>
      </c>
      <c r="C344" t="str">
        <f t="shared" si="5"/>
        <v>0346_20140314_132627_EX1402L1_MB.all</v>
      </c>
      <c r="D344" t="s">
        <v>498</v>
      </c>
    </row>
    <row r="345" spans="1:4" ht="15">
      <c r="A345" s="112" t="s">
        <v>857</v>
      </c>
      <c r="B345" s="115" t="s">
        <v>871</v>
      </c>
      <c r="C345" t="str">
        <f t="shared" si="5"/>
        <v>0347_20140314_152623_EX1402L1_MB.all</v>
      </c>
      <c r="D345" t="s">
        <v>499</v>
      </c>
    </row>
    <row r="346" spans="1:4" ht="15">
      <c r="A346" s="112" t="s">
        <v>858</v>
      </c>
      <c r="B346" s="115" t="s">
        <v>871</v>
      </c>
      <c r="C346" t="str">
        <f t="shared" si="5"/>
        <v>0348_20140314_172623_EX1402L1_MB.all</v>
      </c>
      <c r="D346" t="s">
        <v>500</v>
      </c>
    </row>
    <row r="347" spans="1:4" ht="15">
      <c r="A347" s="112" t="s">
        <v>859</v>
      </c>
      <c r="B347" s="115" t="s">
        <v>871</v>
      </c>
      <c r="C347" t="str">
        <f t="shared" si="5"/>
        <v>0349_20140314_172717_EX1402L1_MB.all</v>
      </c>
      <c r="D347" t="s">
        <v>501</v>
      </c>
    </row>
    <row r="348" spans="1:4" ht="15">
      <c r="A348" s="112" t="s">
        <v>860</v>
      </c>
      <c r="B348" s="115" t="s">
        <v>871</v>
      </c>
      <c r="C348" t="str">
        <f t="shared" si="5"/>
        <v>0350_20140314_173928_EX1402L1_MB.all</v>
      </c>
      <c r="D348" t="s">
        <v>502</v>
      </c>
    </row>
    <row r="349" spans="1:4" ht="15">
      <c r="A349" s="112" t="s">
        <v>861</v>
      </c>
      <c r="B349" s="115" t="s">
        <v>871</v>
      </c>
      <c r="C349" t="str">
        <f t="shared" si="5"/>
        <v>0351_20140314_193929_EX1402L1_MB.all</v>
      </c>
      <c r="D349" t="s">
        <v>503</v>
      </c>
    </row>
    <row r="350" spans="1:4" ht="15">
      <c r="A350" s="112" t="s">
        <v>862</v>
      </c>
      <c r="B350" s="115" t="s">
        <v>871</v>
      </c>
      <c r="C350" t="str">
        <f t="shared" si="5"/>
        <v>0352_20140314_203055_EX1402L1_MB.all</v>
      </c>
      <c r="D350" t="s">
        <v>504</v>
      </c>
    </row>
    <row r="351" spans="1:4" ht="15">
      <c r="A351" s="112" t="s">
        <v>863</v>
      </c>
      <c r="B351" s="115" t="s">
        <v>871</v>
      </c>
      <c r="C351" t="str">
        <f t="shared" si="5"/>
        <v>0353_20140314_204016_EX1402L1_MB.all</v>
      </c>
      <c r="D351" t="s">
        <v>505</v>
      </c>
    </row>
    <row r="352" spans="1:4" ht="15">
      <c r="A352" s="112" t="s">
        <v>864</v>
      </c>
      <c r="B352" s="115" t="s">
        <v>871</v>
      </c>
      <c r="C352" t="str">
        <f t="shared" si="5"/>
        <v>0354_20140314_220252_EX1402L1_MB.all</v>
      </c>
      <c r="D352" t="s">
        <v>506</v>
      </c>
    </row>
    <row r="353" spans="1:4" ht="15">
      <c r="A353" s="112" t="s">
        <v>865</v>
      </c>
      <c r="B353" s="115" t="s">
        <v>871</v>
      </c>
      <c r="C353" t="str">
        <f t="shared" si="5"/>
        <v>0355_20140314_221328_EX1402L1_MB.all</v>
      </c>
      <c r="D353" t="s">
        <v>507</v>
      </c>
    </row>
    <row r="354" spans="1:4" ht="15">
      <c r="A354" s="112" t="s">
        <v>866</v>
      </c>
      <c r="B354" s="115" t="s">
        <v>871</v>
      </c>
      <c r="C354" t="str">
        <f t="shared" si="5"/>
        <v>0356_20140314_234221_EX1402L1_MB.all</v>
      </c>
      <c r="D354" t="s">
        <v>508</v>
      </c>
    </row>
    <row r="355" spans="1:4" ht="15">
      <c r="A355" s="112" t="s">
        <v>867</v>
      </c>
      <c r="B355" s="115" t="s">
        <v>871</v>
      </c>
      <c r="C355" t="str">
        <f t="shared" si="5"/>
        <v>0357_20140315_014221_EX1402L1_MB.all</v>
      </c>
      <c r="D355" t="s">
        <v>509</v>
      </c>
    </row>
    <row r="356" spans="1:4" ht="15">
      <c r="A356" s="112" t="s">
        <v>868</v>
      </c>
      <c r="B356" s="115" t="s">
        <v>871</v>
      </c>
      <c r="C356" t="str">
        <f t="shared" si="5"/>
        <v>0358_20140315_020135_EX1402L1_MB.all</v>
      </c>
      <c r="D356" t="s">
        <v>510</v>
      </c>
    </row>
    <row r="357" spans="1:4" ht="15">
      <c r="A357" s="112" t="s">
        <v>869</v>
      </c>
      <c r="B357" s="115" t="s">
        <v>871</v>
      </c>
      <c r="C357" t="str">
        <f t="shared" si="5"/>
        <v>0359_20140315_020451_EX1402L1_MB.all</v>
      </c>
      <c r="D357" t="s">
        <v>511</v>
      </c>
    </row>
    <row r="358" spans="1:4" ht="15">
      <c r="A358" s="112" t="s">
        <v>870</v>
      </c>
      <c r="B358" s="115" t="s">
        <v>871</v>
      </c>
      <c r="C358" t="str">
        <f t="shared" si="5"/>
        <v>0360_20140315_040451_EX1402L1_MB.all</v>
      </c>
      <c r="D358" t="s">
        <v>512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Skarke</dc:creator>
  <cp:keywords/>
  <dc:description/>
  <cp:lastModifiedBy>David E. Sallis</cp:lastModifiedBy>
  <dcterms:created xsi:type="dcterms:W3CDTF">1996-10-14T23:33:28Z</dcterms:created>
  <dcterms:modified xsi:type="dcterms:W3CDTF">2014-04-23T14:18:57Z</dcterms:modified>
  <cp:category/>
  <cp:version/>
  <cp:contentType/>
  <cp:contentStatus/>
</cp:coreProperties>
</file>